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65" windowWidth="20730" windowHeight="9915"/>
  </bookViews>
  <sheets>
    <sheet name="CIIU Rev.3_Sector.Prod" sheetId="1" r:id="rId1"/>
    <sheet name="CUODE" sheetId="2" r:id="rId2"/>
    <sheet name="Origen_Impo_Anual" sheetId="3" r:id="rId3"/>
    <sheet name="Impo_Servicios_Anual" sheetId="7" r:id="rId4"/>
  </sheets>
  <calcPr calcId="145621"/>
</workbook>
</file>

<file path=xl/calcChain.xml><?xml version="1.0" encoding="utf-8"?>
<calcChain xmlns="http://schemas.openxmlformats.org/spreadsheetml/2006/main">
  <c r="H8" i="3" l="1"/>
  <c r="G8" i="3"/>
  <c r="F8" i="3"/>
  <c r="E8" i="3"/>
  <c r="D8" i="3"/>
  <c r="C8" i="3"/>
  <c r="B8" i="3"/>
  <c r="H3" i="3"/>
  <c r="G3" i="3"/>
  <c r="F3" i="3"/>
  <c r="E3" i="3"/>
  <c r="D3" i="3"/>
  <c r="C3" i="3"/>
  <c r="B3" i="3"/>
</calcChain>
</file>

<file path=xl/sharedStrings.xml><?xml version="1.0" encoding="utf-8"?>
<sst xmlns="http://schemas.openxmlformats.org/spreadsheetml/2006/main" count="75" uniqueCount="74">
  <si>
    <t>Total Importaciones</t>
  </si>
  <si>
    <t>Sector agropecuario, ganadería, caza y silvicultura</t>
  </si>
  <si>
    <t>Sector minero</t>
  </si>
  <si>
    <t>Sector Industrial</t>
  </si>
  <si>
    <t>Productos alimenticios y bebidas</t>
  </si>
  <si>
    <t>Productos de tabaco</t>
  </si>
  <si>
    <t>Fabricación de productos textiles</t>
  </si>
  <si>
    <t>Fabricación de prendas de vestir</t>
  </si>
  <si>
    <t>Cuero y sus derivados; calzado</t>
  </si>
  <si>
    <t>Industria maderera</t>
  </si>
  <si>
    <t>Papel, cartón y sus productos</t>
  </si>
  <si>
    <t>Actividades de edición e impresión</t>
  </si>
  <si>
    <t>Fabricación de productos de la refinación del petróleo</t>
  </si>
  <si>
    <t>Fabricación de sustancias y  productos químicos</t>
  </si>
  <si>
    <t>Fabricación de productos de caucho y plástico</t>
  </si>
  <si>
    <t>Otros  productos minerales no metálicos</t>
  </si>
  <si>
    <t>Fabricación de productos metalúrgicos básicos</t>
  </si>
  <si>
    <t>Productos elaborados de metal</t>
  </si>
  <si>
    <t xml:space="preserve">Fabricación de maquinaria y equipo </t>
  </si>
  <si>
    <t>Fabricación de maquinaria de oficina</t>
  </si>
  <si>
    <t>Fabricación de maquinaria y aparatos eléctricos</t>
  </si>
  <si>
    <t>Fabricación de equipos de telecomunicaciones</t>
  </si>
  <si>
    <t>Fabricación de instrumentos médicos</t>
  </si>
  <si>
    <t>Fabricación de vehículos</t>
  </si>
  <si>
    <t>Fabricación de otros tipos de transporte</t>
  </si>
  <si>
    <t>Fabricación de muebles; industrias manufactureras</t>
  </si>
  <si>
    <t>Reciclaje</t>
  </si>
  <si>
    <t>Demás Sectores</t>
  </si>
  <si>
    <t>SECTOR/SUBSECTOR</t>
  </si>
  <si>
    <t>Sector</t>
  </si>
  <si>
    <t>Total importaciones</t>
  </si>
  <si>
    <t>Bienes de Consumo</t>
  </si>
  <si>
    <t xml:space="preserve"> Consumo no duradero</t>
  </si>
  <si>
    <t xml:space="preserve"> Consumo duradero</t>
  </si>
  <si>
    <t>Materias  primas y productos intermedios</t>
  </si>
  <si>
    <t xml:space="preserve"> Combustibles, lubricantes y conexos</t>
  </si>
  <si>
    <t xml:space="preserve"> Mat. Prim. y Prod. Int. para agricultura</t>
  </si>
  <si>
    <t xml:space="preserve"> Mat Prim. y Prod. Int. para Industria</t>
  </si>
  <si>
    <t>Bienes de Capital y Materiales de Construcción</t>
  </si>
  <si>
    <t xml:space="preserve"> Materiales de construcción</t>
  </si>
  <si>
    <t xml:space="preserve"> Bienes de capital para la agricultura</t>
  </si>
  <si>
    <t xml:space="preserve"> Bienes de capital para la industria</t>
  </si>
  <si>
    <t xml:space="preserve"> Equipo de transporte</t>
  </si>
  <si>
    <t>No clasificados</t>
  </si>
  <si>
    <t>Grupos comerciales de origen</t>
  </si>
  <si>
    <t xml:space="preserve">   Aladi</t>
  </si>
  <si>
    <t xml:space="preserve">   Comunidad Andina de Naciones</t>
  </si>
  <si>
    <t>Principales países de origen</t>
  </si>
  <si>
    <t xml:space="preserve">   Estados Unidos</t>
  </si>
  <si>
    <t xml:space="preserve">   Venezuela</t>
  </si>
  <si>
    <t xml:space="preserve">   México</t>
  </si>
  <si>
    <t xml:space="preserve">   Brasil</t>
  </si>
  <si>
    <t xml:space="preserve">   Alemania</t>
  </si>
  <si>
    <t xml:space="preserve">   Japón</t>
  </si>
  <si>
    <t xml:space="preserve">   España</t>
  </si>
  <si>
    <t xml:space="preserve">   China</t>
  </si>
  <si>
    <t xml:space="preserve">   Ecuador</t>
  </si>
  <si>
    <t>Año</t>
  </si>
  <si>
    <t>Total</t>
  </si>
  <si>
    <t xml:space="preserve">    Transporte  </t>
  </si>
  <si>
    <t xml:space="preserve">    Viajes  </t>
  </si>
  <si>
    <t xml:space="preserve">    Comunicaciones, información e informática.  </t>
  </si>
  <si>
    <t xml:space="preserve">    Seguros y financieros.  </t>
  </si>
  <si>
    <t xml:space="preserve">    Empresariales y de construcción.  </t>
  </si>
  <si>
    <t xml:space="preserve">    Otros servicios  </t>
  </si>
  <si>
    <t>País de Origen</t>
  </si>
  <si>
    <t>** Se incluyen Argentina, Brasil, Paraguay y Uruguay</t>
  </si>
  <si>
    <t xml:space="preserve">   MERCOSUR**</t>
  </si>
  <si>
    <t>U$ Millones (CIF)</t>
  </si>
  <si>
    <t>U$ Millones</t>
  </si>
  <si>
    <r>
      <t xml:space="preserve">   </t>
    </r>
    <r>
      <rPr>
        <sz val="10"/>
        <color theme="1"/>
        <rFont val="Arial"/>
        <family val="2"/>
      </rPr>
      <t>Unión Europea</t>
    </r>
  </si>
  <si>
    <t xml:space="preserve"> Resto de países</t>
  </si>
  <si>
    <t>Millones de dólares CIF</t>
  </si>
  <si>
    <t>Fuente: DANE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</si>
</sst>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-* #,##0\ _P_t_s_-;\-* #,##0\ _P_t_s_-;_-* &quot;-&quot;\ _P_t_s_-;_-@_-"/>
    <numFmt numFmtId="166" formatCode="_-* #,##0\ _P_t_a_-;\-* #,##0\ _P_t_a_-;_-* &quot;-&quot;\ _P_t_a_-;_-@_-"/>
    <numFmt numFmtId="167" formatCode="_ * #,##0_)\ _P_t_s_ ;_ * \(#,##0\)\ _P_t_s_ ;_ * &quot;-&quot;_)\ _P_t_s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72">
    <xf numFmtId="0" fontId="0" fillId="0" borderId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10" applyNumberFormat="0" applyFill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88">
    <xf numFmtId="0" fontId="0" fillId="0" borderId="0" xfId="0"/>
    <xf numFmtId="3" fontId="2" fillId="0" borderId="0" xfId="26" applyNumberFormat="1" applyFont="1" applyBorder="1"/>
    <xf numFmtId="3" fontId="2" fillId="0" borderId="0" xfId="30" applyNumberFormat="1" applyFont="1" applyBorder="1"/>
    <xf numFmtId="3" fontId="2" fillId="0" borderId="0" xfId="29" applyNumberFormat="1" applyFont="1" applyBorder="1"/>
    <xf numFmtId="3" fontId="2" fillId="0" borderId="0" xfId="31" applyNumberFormat="1" applyFont="1" applyBorder="1"/>
    <xf numFmtId="0" fontId="2" fillId="0" borderId="0" xfId="10" applyFont="1" applyFill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0" xfId="0"/>
    <xf numFmtId="43" fontId="4" fillId="4" borderId="12" xfId="470" applyFont="1" applyFill="1" applyBorder="1"/>
    <xf numFmtId="43" fontId="4" fillId="4" borderId="13" xfId="470" applyFont="1" applyFill="1" applyBorder="1"/>
    <xf numFmtId="43" fontId="4" fillId="5" borderId="1" xfId="470" applyFont="1" applyFill="1" applyBorder="1"/>
    <xf numFmtId="43" fontId="4" fillId="5" borderId="2" xfId="470" applyFont="1" applyFill="1" applyBorder="1"/>
    <xf numFmtId="43" fontId="2" fillId="0" borderId="1" xfId="470" applyFont="1" applyFill="1" applyBorder="1"/>
    <xf numFmtId="43" fontId="2" fillId="0" borderId="2" xfId="470" applyFont="1" applyFill="1" applyBorder="1"/>
    <xf numFmtId="43" fontId="4" fillId="5" borderId="3" xfId="470" applyFont="1" applyFill="1" applyBorder="1"/>
    <xf numFmtId="43" fontId="4" fillId="5" borderId="4" xfId="470" applyFont="1" applyFill="1" applyBorder="1"/>
    <xf numFmtId="0" fontId="2" fillId="0" borderId="0" xfId="364" applyFont="1" applyFill="1" applyBorder="1" applyAlignment="1">
      <alignment horizontal="left" indent="1"/>
    </xf>
    <xf numFmtId="0" fontId="7" fillId="4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8" xfId="0" applyFont="1" applyBorder="1" applyAlignment="1">
      <alignment horizontal="center"/>
    </xf>
    <xf numFmtId="43" fontId="8" fillId="0" borderId="1" xfId="470" applyFont="1" applyBorder="1"/>
    <xf numFmtId="43" fontId="8" fillId="0" borderId="2" xfId="470" applyFont="1" applyBorder="1"/>
    <xf numFmtId="43" fontId="4" fillId="4" borderId="1" xfId="470" applyFont="1" applyFill="1" applyBorder="1"/>
    <xf numFmtId="43" fontId="2" fillId="0" borderId="1" xfId="470" applyFont="1" applyBorder="1"/>
    <xf numFmtId="0" fontId="8" fillId="0" borderId="8" xfId="0" applyFont="1" applyFill="1" applyBorder="1" applyAlignment="1">
      <alignment horizontal="center"/>
    </xf>
    <xf numFmtId="43" fontId="8" fillId="0" borderId="1" xfId="470" applyFont="1" applyFill="1" applyBorder="1"/>
    <xf numFmtId="43" fontId="8" fillId="0" borderId="2" xfId="470" applyFont="1" applyFill="1" applyBorder="1"/>
    <xf numFmtId="0" fontId="8" fillId="0" borderId="0" xfId="0" applyFont="1" applyFill="1"/>
    <xf numFmtId="0" fontId="8" fillId="0" borderId="9" xfId="0" applyFont="1" applyFill="1" applyBorder="1" applyAlignment="1">
      <alignment horizontal="center"/>
    </xf>
    <xf numFmtId="43" fontId="4" fillId="4" borderId="3" xfId="470" applyFont="1" applyFill="1" applyBorder="1"/>
    <xf numFmtId="43" fontId="8" fillId="0" borderId="3" xfId="470" applyFont="1" applyFill="1" applyBorder="1"/>
    <xf numFmtId="43" fontId="2" fillId="0" borderId="3" xfId="470" applyFont="1" applyFill="1" applyBorder="1"/>
    <xf numFmtId="43" fontId="8" fillId="0" borderId="4" xfId="470" applyFont="1" applyFill="1" applyBorder="1"/>
    <xf numFmtId="0" fontId="8" fillId="0" borderId="0" xfId="0" applyFont="1" applyBorder="1"/>
    <xf numFmtId="0" fontId="2" fillId="3" borderId="0" xfId="12" applyFont="1" applyFill="1" applyBorder="1"/>
    <xf numFmtId="0" fontId="4" fillId="4" borderId="11" xfId="10" applyFont="1" applyFill="1" applyBorder="1"/>
    <xf numFmtId="0" fontId="4" fillId="5" borderId="8" xfId="10" applyFont="1" applyFill="1" applyBorder="1"/>
    <xf numFmtId="0" fontId="2" fillId="0" borderId="8" xfId="10" quotePrefix="1" applyFont="1" applyFill="1" applyBorder="1" applyAlignment="1">
      <alignment horizontal="left"/>
    </xf>
    <xf numFmtId="0" fontId="4" fillId="5" borderId="8" xfId="10" quotePrefix="1" applyFont="1" applyFill="1" applyBorder="1" applyAlignment="1">
      <alignment horizontal="left"/>
    </xf>
    <xf numFmtId="0" fontId="4" fillId="5" borderId="9" xfId="10" applyFont="1" applyFill="1" applyBorder="1" applyAlignment="1">
      <alignment horizontal="left"/>
    </xf>
    <xf numFmtId="0" fontId="4" fillId="0" borderId="5" xfId="1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0" xfId="0" applyFont="1"/>
    <xf numFmtId="0" fontId="4" fillId="4" borderId="11" xfId="12" applyFont="1" applyFill="1" applyBorder="1" applyAlignment="1">
      <alignment horizontal="left" vertical="center" wrapText="1"/>
    </xf>
    <xf numFmtId="0" fontId="2" fillId="0" borderId="8" xfId="12" applyFont="1" applyFill="1" applyBorder="1" applyAlignment="1">
      <alignment horizontal="left" vertical="center" wrapText="1"/>
    </xf>
    <xf numFmtId="0" fontId="9" fillId="0" borderId="8" xfId="12" applyFont="1" applyFill="1" applyBorder="1" applyAlignment="1">
      <alignment horizontal="left" vertical="center" wrapText="1"/>
    </xf>
    <xf numFmtId="0" fontId="8" fillId="0" borderId="8" xfId="12" applyFont="1" applyFill="1" applyBorder="1" applyAlignment="1">
      <alignment horizontal="left" vertical="center" wrapText="1"/>
    </xf>
    <xf numFmtId="0" fontId="4" fillId="0" borderId="5" xfId="12" applyFont="1" applyFill="1" applyBorder="1" applyAlignment="1">
      <alignment horizontal="center"/>
    </xf>
    <xf numFmtId="0" fontId="4" fillId="6" borderId="8" xfId="12" applyFont="1" applyFill="1" applyBorder="1" applyAlignment="1">
      <alignment horizontal="left" vertical="center" wrapText="1"/>
    </xf>
    <xf numFmtId="0" fontId="4" fillId="6" borderId="9" xfId="12" applyFont="1" applyFill="1" applyBorder="1" applyAlignment="1">
      <alignment horizontal="left" vertical="center" wrapText="1"/>
    </xf>
    <xf numFmtId="43" fontId="4" fillId="4" borderId="12" xfId="470" applyFont="1" applyFill="1" applyBorder="1" applyAlignment="1">
      <alignment horizontal="right"/>
    </xf>
    <xf numFmtId="43" fontId="4" fillId="4" borderId="13" xfId="470" applyFont="1" applyFill="1" applyBorder="1" applyAlignment="1">
      <alignment horizontal="right"/>
    </xf>
    <xf numFmtId="43" fontId="4" fillId="5" borderId="1" xfId="470" applyFont="1" applyFill="1" applyBorder="1" applyAlignment="1">
      <alignment horizontal="right"/>
    </xf>
    <xf numFmtId="43" fontId="4" fillId="5" borderId="2" xfId="470" applyFont="1" applyFill="1" applyBorder="1" applyAlignment="1">
      <alignment horizontal="right"/>
    </xf>
    <xf numFmtId="43" fontId="2" fillId="0" borderId="1" xfId="470" applyFont="1" applyFill="1" applyBorder="1" applyAlignment="1">
      <alignment horizontal="right"/>
    </xf>
    <xf numFmtId="43" fontId="2" fillId="0" borderId="1" xfId="470" quotePrefix="1" applyFont="1" applyFill="1" applyBorder="1" applyAlignment="1">
      <alignment horizontal="right"/>
    </xf>
    <xf numFmtId="43" fontId="2" fillId="0" borderId="2" xfId="470" quotePrefix="1" applyFont="1" applyFill="1" applyBorder="1" applyAlignment="1">
      <alignment horizontal="right"/>
    </xf>
    <xf numFmtId="43" fontId="4" fillId="5" borderId="1" xfId="470" quotePrefix="1" applyFont="1" applyFill="1" applyBorder="1" applyAlignment="1">
      <alignment horizontal="right"/>
    </xf>
    <xf numFmtId="43" fontId="4" fillId="5" borderId="2" xfId="470" quotePrefix="1" applyFont="1" applyFill="1" applyBorder="1" applyAlignment="1">
      <alignment horizontal="right"/>
    </xf>
    <xf numFmtId="43" fontId="4" fillId="5" borderId="3" xfId="470" applyFont="1" applyFill="1" applyBorder="1" applyAlignment="1">
      <alignment horizontal="right"/>
    </xf>
    <xf numFmtId="43" fontId="4" fillId="5" borderId="4" xfId="470" applyFont="1" applyFill="1" applyBorder="1" applyAlignment="1">
      <alignment horizontal="right"/>
    </xf>
    <xf numFmtId="43" fontId="4" fillId="6" borderId="1" xfId="470" applyFont="1" applyFill="1" applyBorder="1"/>
    <xf numFmtId="43" fontId="4" fillId="6" borderId="3" xfId="470" applyFont="1" applyFill="1" applyBorder="1"/>
    <xf numFmtId="3" fontId="4" fillId="4" borderId="14" xfId="364" applyNumberFormat="1" applyFont="1" applyFill="1" applyBorder="1"/>
    <xf numFmtId="0" fontId="4" fillId="5" borderId="15" xfId="364" applyFont="1" applyFill="1" applyBorder="1"/>
    <xf numFmtId="0" fontId="2" fillId="0" borderId="15" xfId="364" applyFont="1" applyFill="1" applyBorder="1" applyAlignment="1">
      <alignment horizontal="left" indent="1"/>
    </xf>
    <xf numFmtId="3" fontId="4" fillId="5" borderId="16" xfId="364" applyNumberFormat="1" applyFont="1" applyFill="1" applyBorder="1"/>
    <xf numFmtId="43" fontId="4" fillId="4" borderId="11" xfId="470" applyFont="1" applyFill="1" applyBorder="1"/>
    <xf numFmtId="43" fontId="4" fillId="5" borderId="8" xfId="470" applyFont="1" applyFill="1" applyBorder="1"/>
    <xf numFmtId="43" fontId="2" fillId="0" borderId="8" xfId="470" applyFont="1" applyFill="1" applyBorder="1"/>
    <xf numFmtId="43" fontId="4" fillId="5" borderId="9" xfId="470" applyFont="1" applyFill="1" applyBorder="1"/>
    <xf numFmtId="0" fontId="7" fillId="0" borderId="17" xfId="0" applyFont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43" fontId="4" fillId="4" borderId="19" xfId="470" applyFont="1" applyFill="1" applyBorder="1" applyAlignment="1">
      <alignment horizontal="right"/>
    </xf>
    <xf numFmtId="43" fontId="4" fillId="5" borderId="20" xfId="470" applyFont="1" applyFill="1" applyBorder="1" applyAlignment="1">
      <alignment horizontal="right"/>
    </xf>
    <xf numFmtId="43" fontId="2" fillId="0" borderId="20" xfId="470" applyFont="1" applyFill="1" applyBorder="1" applyAlignment="1">
      <alignment horizontal="right"/>
    </xf>
    <xf numFmtId="43" fontId="4" fillId="5" borderId="21" xfId="470" applyFont="1" applyFill="1" applyBorder="1" applyAlignment="1">
      <alignment horizontal="right"/>
    </xf>
    <xf numFmtId="0" fontId="7" fillId="0" borderId="5" xfId="0" applyFont="1" applyFill="1" applyBorder="1" applyAlignment="1">
      <alignment horizontal="center"/>
    </xf>
    <xf numFmtId="43" fontId="4" fillId="4" borderId="11" xfId="470" applyFont="1" applyFill="1" applyBorder="1" applyAlignment="1">
      <alignment horizontal="right"/>
    </xf>
    <xf numFmtId="43" fontId="4" fillId="5" borderId="8" xfId="470" applyFont="1" applyFill="1" applyBorder="1" applyAlignment="1">
      <alignment horizontal="right"/>
    </xf>
    <xf numFmtId="43" fontId="2" fillId="0" borderId="8" xfId="470" quotePrefix="1" applyFont="1" applyFill="1" applyBorder="1" applyAlignment="1">
      <alignment horizontal="right"/>
    </xf>
    <xf numFmtId="43" fontId="4" fillId="5" borderId="8" xfId="470" quotePrefix="1" applyFont="1" applyFill="1" applyBorder="1" applyAlignment="1">
      <alignment horizontal="right"/>
    </xf>
    <xf numFmtId="43" fontId="4" fillId="5" borderId="9" xfId="470" applyFont="1" applyFill="1" applyBorder="1" applyAlignment="1">
      <alignment horizontal="right"/>
    </xf>
  </cellXfs>
  <cellStyles count="472">
    <cellStyle name="Comma 2" xfId="32"/>
    <cellStyle name="Comma 3" xfId="33"/>
    <cellStyle name="Millares" xfId="470" builtinId="3"/>
    <cellStyle name="Millares [0] 2" xfId="34"/>
    <cellStyle name="Millares [0] 2 10" xfId="35"/>
    <cellStyle name="Millares [0] 2 100" xfId="36"/>
    <cellStyle name="Millares [0] 2 101" xfId="37"/>
    <cellStyle name="Millares [0] 2 102" xfId="38"/>
    <cellStyle name="Millares [0] 2 103" xfId="39"/>
    <cellStyle name="Millares [0] 2 104" xfId="40"/>
    <cellStyle name="Millares [0] 2 105" xfId="41"/>
    <cellStyle name="Millares [0] 2 106" xfId="42"/>
    <cellStyle name="Millares [0] 2 107" xfId="43"/>
    <cellStyle name="Millares [0] 2 108" xfId="44"/>
    <cellStyle name="Millares [0] 2 109" xfId="45"/>
    <cellStyle name="Millares [0] 2 11" xfId="46"/>
    <cellStyle name="Millares [0] 2 110" xfId="47"/>
    <cellStyle name="Millares [0] 2 111" xfId="48"/>
    <cellStyle name="Millares [0] 2 112" xfId="49"/>
    <cellStyle name="Millares [0] 2 113" xfId="50"/>
    <cellStyle name="Millares [0] 2 114" xfId="51"/>
    <cellStyle name="Millares [0] 2 115" xfId="52"/>
    <cellStyle name="Millares [0] 2 116" xfId="53"/>
    <cellStyle name="Millares [0] 2 117" xfId="54"/>
    <cellStyle name="Millares [0] 2 118" xfId="55"/>
    <cellStyle name="Millares [0] 2 119" xfId="56"/>
    <cellStyle name="Millares [0] 2 12" xfId="57"/>
    <cellStyle name="Millares [0] 2 120" xfId="58"/>
    <cellStyle name="Millares [0] 2 121" xfId="59"/>
    <cellStyle name="Millares [0] 2 122" xfId="60"/>
    <cellStyle name="Millares [0] 2 123" xfId="61"/>
    <cellStyle name="Millares [0] 2 124" xfId="62"/>
    <cellStyle name="Millares [0] 2 125" xfId="63"/>
    <cellStyle name="Millares [0] 2 126" xfId="64"/>
    <cellStyle name="Millares [0] 2 127" xfId="65"/>
    <cellStyle name="Millares [0] 2 128" xfId="66"/>
    <cellStyle name="Millares [0] 2 129" xfId="67"/>
    <cellStyle name="Millares [0] 2 13" xfId="68"/>
    <cellStyle name="Millares [0] 2 130" xfId="69"/>
    <cellStyle name="Millares [0] 2 131" xfId="70"/>
    <cellStyle name="Millares [0] 2 132" xfId="71"/>
    <cellStyle name="Millares [0] 2 133" xfId="72"/>
    <cellStyle name="Millares [0] 2 134" xfId="73"/>
    <cellStyle name="Millares [0] 2 135" xfId="74"/>
    <cellStyle name="Millares [0] 2 136" xfId="75"/>
    <cellStyle name="Millares [0] 2 137" xfId="76"/>
    <cellStyle name="Millares [0] 2 138" xfId="77"/>
    <cellStyle name="Millares [0] 2 139" xfId="78"/>
    <cellStyle name="Millares [0] 2 14" xfId="79"/>
    <cellStyle name="Millares [0] 2 140" xfId="80"/>
    <cellStyle name="Millares [0] 2 141" xfId="81"/>
    <cellStyle name="Millares [0] 2 142" xfId="82"/>
    <cellStyle name="Millares [0] 2 143" xfId="83"/>
    <cellStyle name="Millares [0] 2 144" xfId="84"/>
    <cellStyle name="Millares [0] 2 145" xfId="85"/>
    <cellStyle name="Millares [0] 2 146" xfId="86"/>
    <cellStyle name="Millares [0] 2 147" xfId="87"/>
    <cellStyle name="Millares [0] 2 148" xfId="88"/>
    <cellStyle name="Millares [0] 2 149" xfId="89"/>
    <cellStyle name="Millares [0] 2 15" xfId="90"/>
    <cellStyle name="Millares [0] 2 150" xfId="91"/>
    <cellStyle name="Millares [0] 2 151" xfId="92"/>
    <cellStyle name="Millares [0] 2 152" xfId="93"/>
    <cellStyle name="Millares [0] 2 153" xfId="94"/>
    <cellStyle name="Millares [0] 2 154" xfId="95"/>
    <cellStyle name="Millares [0] 2 155" xfId="96"/>
    <cellStyle name="Millares [0] 2 156" xfId="97"/>
    <cellStyle name="Millares [0] 2 157" xfId="98"/>
    <cellStyle name="Millares [0] 2 158" xfId="99"/>
    <cellStyle name="Millares [0] 2 159" xfId="100"/>
    <cellStyle name="Millares [0] 2 16" xfId="101"/>
    <cellStyle name="Millares [0] 2 160" xfId="102"/>
    <cellStyle name="Millares [0] 2 161" xfId="103"/>
    <cellStyle name="Millares [0] 2 162" xfId="104"/>
    <cellStyle name="Millares [0] 2 163" xfId="105"/>
    <cellStyle name="Millares [0] 2 164" xfId="106"/>
    <cellStyle name="Millares [0] 2 165" xfId="107"/>
    <cellStyle name="Millares [0] 2 166" xfId="108"/>
    <cellStyle name="Millares [0] 2 167" xfId="109"/>
    <cellStyle name="Millares [0] 2 168" xfId="110"/>
    <cellStyle name="Millares [0] 2 169" xfId="111"/>
    <cellStyle name="Millares [0] 2 17" xfId="112"/>
    <cellStyle name="Millares [0] 2 170" xfId="113"/>
    <cellStyle name="Millares [0] 2 171" xfId="114"/>
    <cellStyle name="Millares [0] 2 172" xfId="115"/>
    <cellStyle name="Millares [0] 2 173" xfId="116"/>
    <cellStyle name="Millares [0] 2 174" xfId="117"/>
    <cellStyle name="Millares [0] 2 175" xfId="118"/>
    <cellStyle name="Millares [0] 2 176" xfId="119"/>
    <cellStyle name="Millares [0] 2 177" xfId="120"/>
    <cellStyle name="Millares [0] 2 178" xfId="121"/>
    <cellStyle name="Millares [0] 2 179" xfId="122"/>
    <cellStyle name="Millares [0] 2 18" xfId="123"/>
    <cellStyle name="Millares [0] 2 180" xfId="124"/>
    <cellStyle name="Millares [0] 2 181" xfId="125"/>
    <cellStyle name="Millares [0] 2 182" xfId="126"/>
    <cellStyle name="Millares [0] 2 183" xfId="127"/>
    <cellStyle name="Millares [0] 2 184" xfId="128"/>
    <cellStyle name="Millares [0] 2 185" xfId="129"/>
    <cellStyle name="Millares [0] 2 186" xfId="130"/>
    <cellStyle name="Millares [0] 2 187" xfId="131"/>
    <cellStyle name="Millares [0] 2 188" xfId="132"/>
    <cellStyle name="Millares [0] 2 189" xfId="133"/>
    <cellStyle name="Millares [0] 2 19" xfId="134"/>
    <cellStyle name="Millares [0] 2 190" xfId="135"/>
    <cellStyle name="Millares [0] 2 191" xfId="136"/>
    <cellStyle name="Millares [0] 2 192" xfId="137"/>
    <cellStyle name="Millares [0] 2 193" xfId="138"/>
    <cellStyle name="Millares [0] 2 194" xfId="139"/>
    <cellStyle name="Millares [0] 2 195" xfId="140"/>
    <cellStyle name="Millares [0] 2 196" xfId="141"/>
    <cellStyle name="Millares [0] 2 197" xfId="142"/>
    <cellStyle name="Millares [0] 2 198" xfId="143"/>
    <cellStyle name="Millares [0] 2 199" xfId="144"/>
    <cellStyle name="Millares [0] 2 2" xfId="145"/>
    <cellStyle name="Millares [0] 2 20" xfId="146"/>
    <cellStyle name="Millares [0] 2 200" xfId="147"/>
    <cellStyle name="Millares [0] 2 201" xfId="148"/>
    <cellStyle name="Millares [0] 2 202" xfId="149"/>
    <cellStyle name="Millares [0] 2 203" xfId="150"/>
    <cellStyle name="Millares [0] 2 204" xfId="151"/>
    <cellStyle name="Millares [0] 2 205" xfId="152"/>
    <cellStyle name="Millares [0] 2 206" xfId="153"/>
    <cellStyle name="Millares [0] 2 207" xfId="154"/>
    <cellStyle name="Millares [0] 2 208" xfId="155"/>
    <cellStyle name="Millares [0] 2 209" xfId="156"/>
    <cellStyle name="Millares [0] 2 21" xfId="157"/>
    <cellStyle name="Millares [0] 2 210" xfId="158"/>
    <cellStyle name="Millares [0] 2 211" xfId="159"/>
    <cellStyle name="Millares [0] 2 212" xfId="160"/>
    <cellStyle name="Millares [0] 2 213" xfId="161"/>
    <cellStyle name="Millares [0] 2 214" xfId="162"/>
    <cellStyle name="Millares [0] 2 215" xfId="163"/>
    <cellStyle name="Millares [0] 2 216" xfId="164"/>
    <cellStyle name="Millares [0] 2 217" xfId="165"/>
    <cellStyle name="Millares [0] 2 218" xfId="166"/>
    <cellStyle name="Millares [0] 2 219" xfId="167"/>
    <cellStyle name="Millares [0] 2 22" xfId="168"/>
    <cellStyle name="Millares [0] 2 220" xfId="169"/>
    <cellStyle name="Millares [0] 2 221" xfId="170"/>
    <cellStyle name="Millares [0] 2 222" xfId="171"/>
    <cellStyle name="Millares [0] 2 223" xfId="172"/>
    <cellStyle name="Millares [0] 2 224" xfId="173"/>
    <cellStyle name="Millares [0] 2 225" xfId="174"/>
    <cellStyle name="Millares [0] 2 226" xfId="175"/>
    <cellStyle name="Millares [0] 2 227" xfId="176"/>
    <cellStyle name="Millares [0] 2 228" xfId="177"/>
    <cellStyle name="Millares [0] 2 229" xfId="178"/>
    <cellStyle name="Millares [0] 2 23" xfId="179"/>
    <cellStyle name="Millares [0] 2 230" xfId="180"/>
    <cellStyle name="Millares [0] 2 231" xfId="181"/>
    <cellStyle name="Millares [0] 2 232" xfId="471"/>
    <cellStyle name="Millares [0] 2 24" xfId="182"/>
    <cellStyle name="Millares [0] 2 25" xfId="183"/>
    <cellStyle name="Millares [0] 2 26" xfId="184"/>
    <cellStyle name="Millares [0] 2 27" xfId="185"/>
    <cellStyle name="Millares [0] 2 28" xfId="186"/>
    <cellStyle name="Millares [0] 2 29" xfId="187"/>
    <cellStyle name="Millares [0] 2 3" xfId="188"/>
    <cellStyle name="Millares [0] 2 30" xfId="189"/>
    <cellStyle name="Millares [0] 2 31" xfId="190"/>
    <cellStyle name="Millares [0] 2 32" xfId="191"/>
    <cellStyle name="Millares [0] 2 33" xfId="192"/>
    <cellStyle name="Millares [0] 2 34" xfId="193"/>
    <cellStyle name="Millares [0] 2 35" xfId="194"/>
    <cellStyle name="Millares [0] 2 36" xfId="195"/>
    <cellStyle name="Millares [0] 2 37" xfId="196"/>
    <cellStyle name="Millares [0] 2 38" xfId="197"/>
    <cellStyle name="Millares [0] 2 39" xfId="198"/>
    <cellStyle name="Millares [0] 2 4" xfId="199"/>
    <cellStyle name="Millares [0] 2 40" xfId="200"/>
    <cellStyle name="Millares [0] 2 41" xfId="201"/>
    <cellStyle name="Millares [0] 2 42" xfId="202"/>
    <cellStyle name="Millares [0] 2 43" xfId="203"/>
    <cellStyle name="Millares [0] 2 44" xfId="204"/>
    <cellStyle name="Millares [0] 2 45" xfId="205"/>
    <cellStyle name="Millares [0] 2 46" xfId="206"/>
    <cellStyle name="Millares [0] 2 47" xfId="207"/>
    <cellStyle name="Millares [0] 2 48" xfId="208"/>
    <cellStyle name="Millares [0] 2 49" xfId="209"/>
    <cellStyle name="Millares [0] 2 5" xfId="210"/>
    <cellStyle name="Millares [0] 2 50" xfId="211"/>
    <cellStyle name="Millares [0] 2 51" xfId="212"/>
    <cellStyle name="Millares [0] 2 52" xfId="213"/>
    <cellStyle name="Millares [0] 2 53" xfId="214"/>
    <cellStyle name="Millares [0] 2 54" xfId="215"/>
    <cellStyle name="Millares [0] 2 55" xfId="216"/>
    <cellStyle name="Millares [0] 2 56" xfId="217"/>
    <cellStyle name="Millares [0] 2 57" xfId="218"/>
    <cellStyle name="Millares [0] 2 58" xfId="219"/>
    <cellStyle name="Millares [0] 2 59" xfId="220"/>
    <cellStyle name="Millares [0] 2 6" xfId="221"/>
    <cellStyle name="Millares [0] 2 60" xfId="222"/>
    <cellStyle name="Millares [0] 2 61" xfId="223"/>
    <cellStyle name="Millares [0] 2 62" xfId="224"/>
    <cellStyle name="Millares [0] 2 63" xfId="225"/>
    <cellStyle name="Millares [0] 2 64" xfId="226"/>
    <cellStyle name="Millares [0] 2 65" xfId="227"/>
    <cellStyle name="Millares [0] 2 66" xfId="228"/>
    <cellStyle name="Millares [0] 2 67" xfId="229"/>
    <cellStyle name="Millares [0] 2 68" xfId="230"/>
    <cellStyle name="Millares [0] 2 69" xfId="231"/>
    <cellStyle name="Millares [0] 2 7" xfId="232"/>
    <cellStyle name="Millares [0] 2 70" xfId="233"/>
    <cellStyle name="Millares [0] 2 71" xfId="234"/>
    <cellStyle name="Millares [0] 2 72" xfId="235"/>
    <cellStyle name="Millares [0] 2 73" xfId="236"/>
    <cellStyle name="Millares [0] 2 74" xfId="237"/>
    <cellStyle name="Millares [0] 2 75" xfId="238"/>
    <cellStyle name="Millares [0] 2 76" xfId="239"/>
    <cellStyle name="Millares [0] 2 77" xfId="240"/>
    <cellStyle name="Millares [0] 2 78" xfId="241"/>
    <cellStyle name="Millares [0] 2 79" xfId="242"/>
    <cellStyle name="Millares [0] 2 8" xfId="243"/>
    <cellStyle name="Millares [0] 2 80" xfId="244"/>
    <cellStyle name="Millares [0] 2 81" xfId="245"/>
    <cellStyle name="Millares [0] 2 82" xfId="246"/>
    <cellStyle name="Millares [0] 2 83" xfId="247"/>
    <cellStyle name="Millares [0] 2 84" xfId="248"/>
    <cellStyle name="Millares [0] 2 85" xfId="249"/>
    <cellStyle name="Millares [0] 2 86" xfId="250"/>
    <cellStyle name="Millares [0] 2 87" xfId="251"/>
    <cellStyle name="Millares [0] 2 88" xfId="252"/>
    <cellStyle name="Millares [0] 2 89" xfId="253"/>
    <cellStyle name="Millares [0] 2 9" xfId="254"/>
    <cellStyle name="Millares [0] 2 90" xfId="255"/>
    <cellStyle name="Millares [0] 2 91" xfId="256"/>
    <cellStyle name="Millares [0] 2 92" xfId="257"/>
    <cellStyle name="Millares [0] 2 93" xfId="258"/>
    <cellStyle name="Millares [0] 2 94" xfId="259"/>
    <cellStyle name="Millares [0] 2 95" xfId="260"/>
    <cellStyle name="Millares [0] 2 96" xfId="261"/>
    <cellStyle name="Millares [0] 2 97" xfId="262"/>
    <cellStyle name="Millares [0] 2 98" xfId="263"/>
    <cellStyle name="Millares [0] 2 99" xfId="264"/>
    <cellStyle name="Millares [0] 3" xfId="468"/>
    <cellStyle name="Millares 2" xfId="2"/>
    <cellStyle name="Millares 2 2" xfId="265"/>
    <cellStyle name="Millares 3" xfId="3"/>
    <cellStyle name="Millares 3 2" xfId="4"/>
    <cellStyle name="Millares 4" xfId="5"/>
    <cellStyle name="Millares 4 2" xfId="6"/>
    <cellStyle name="Millares 4 2 2" xfId="7"/>
    <cellStyle name="Millares 4 3" xfId="8"/>
    <cellStyle name="Millares 5" xfId="1"/>
    <cellStyle name="Millares 6" xfId="266"/>
    <cellStyle name="Millares 7" xfId="467"/>
    <cellStyle name="Neutral 2" xfId="267"/>
    <cellStyle name="Normal" xfId="0" builtinId="0"/>
    <cellStyle name="Normal 10" xfId="268"/>
    <cellStyle name="Normal 100" xfId="269"/>
    <cellStyle name="Normal 101" xfId="270"/>
    <cellStyle name="Normal 102" xfId="271"/>
    <cellStyle name="Normal 103" xfId="272"/>
    <cellStyle name="Normal 104" xfId="273"/>
    <cellStyle name="Normal 105" xfId="274"/>
    <cellStyle name="Normal 106" xfId="275"/>
    <cellStyle name="Normal 107" xfId="276"/>
    <cellStyle name="Normal 108" xfId="277"/>
    <cellStyle name="Normal 109" xfId="278"/>
    <cellStyle name="Normal 11" xfId="279"/>
    <cellStyle name="Normal 110" xfId="280"/>
    <cellStyle name="Normal 111" xfId="281"/>
    <cellStyle name="Normal 112" xfId="282"/>
    <cellStyle name="Normal 113" xfId="283"/>
    <cellStyle name="Normal 114" xfId="284"/>
    <cellStyle name="Normal 115" xfId="285"/>
    <cellStyle name="Normal 116" xfId="286"/>
    <cellStyle name="Normal 117" xfId="287"/>
    <cellStyle name="Normal 118" xfId="288"/>
    <cellStyle name="Normal 119" xfId="289"/>
    <cellStyle name="Normal 12" xfId="290"/>
    <cellStyle name="Normal 120" xfId="291"/>
    <cellStyle name="Normal 121" xfId="292"/>
    <cellStyle name="Normal 122" xfId="293"/>
    <cellStyle name="Normal 123" xfId="294"/>
    <cellStyle name="Normal 124" xfId="295"/>
    <cellStyle name="Normal 125" xfId="296"/>
    <cellStyle name="Normal 126" xfId="297"/>
    <cellStyle name="Normal 127" xfId="298"/>
    <cellStyle name="Normal 128" xfId="299"/>
    <cellStyle name="Normal 129" xfId="300"/>
    <cellStyle name="Normal 13" xfId="301"/>
    <cellStyle name="Normal 130" xfId="302"/>
    <cellStyle name="Normal 131" xfId="303"/>
    <cellStyle name="Normal 132" xfId="304"/>
    <cellStyle name="Normal 133" xfId="305"/>
    <cellStyle name="Normal 134" xfId="306"/>
    <cellStyle name="Normal 135" xfId="307"/>
    <cellStyle name="Normal 136" xfId="308"/>
    <cellStyle name="Normal 137" xfId="309"/>
    <cellStyle name="Normal 138" xfId="310"/>
    <cellStyle name="Normal 139" xfId="311"/>
    <cellStyle name="Normal 14" xfId="312"/>
    <cellStyle name="Normal 140" xfId="313"/>
    <cellStyle name="Normal 141" xfId="314"/>
    <cellStyle name="Normal 142" xfId="315"/>
    <cellStyle name="Normal 143" xfId="316"/>
    <cellStyle name="Normal 144" xfId="317"/>
    <cellStyle name="Normal 145" xfId="318"/>
    <cellStyle name="Normal 146" xfId="319"/>
    <cellStyle name="Normal 147" xfId="320"/>
    <cellStyle name="Normal 148" xfId="321"/>
    <cellStyle name="Normal 149" xfId="322"/>
    <cellStyle name="Normal 15" xfId="323"/>
    <cellStyle name="Normal 150" xfId="324"/>
    <cellStyle name="Normal 151" xfId="325"/>
    <cellStyle name="Normal 152" xfId="326"/>
    <cellStyle name="Normal 153" xfId="327"/>
    <cellStyle name="Normal 154" xfId="328"/>
    <cellStyle name="Normal 155" xfId="329"/>
    <cellStyle name="Normal 156" xfId="330"/>
    <cellStyle name="Normal 157" xfId="331"/>
    <cellStyle name="Normal 158" xfId="332"/>
    <cellStyle name="Normal 159" xfId="333"/>
    <cellStyle name="Normal 16" xfId="334"/>
    <cellStyle name="Normal 160" xfId="335"/>
    <cellStyle name="Normal 161" xfId="336"/>
    <cellStyle name="Normal 162" xfId="337"/>
    <cellStyle name="Normal 163" xfId="338"/>
    <cellStyle name="Normal 164" xfId="339"/>
    <cellStyle name="Normal 165" xfId="340"/>
    <cellStyle name="Normal 166" xfId="341"/>
    <cellStyle name="Normal 167" xfId="342"/>
    <cellStyle name="Normal 168" xfId="343"/>
    <cellStyle name="Normal 169" xfId="344"/>
    <cellStyle name="Normal 17" xfId="345"/>
    <cellStyle name="Normal 170" xfId="346"/>
    <cellStyle name="Normal 171" xfId="347"/>
    <cellStyle name="Normal 172" xfId="348"/>
    <cellStyle name="Normal 173" xfId="349"/>
    <cellStyle name="Normal 174" xfId="350"/>
    <cellStyle name="Normal 175" xfId="351"/>
    <cellStyle name="Normal 176" xfId="352"/>
    <cellStyle name="Normal 177" xfId="353"/>
    <cellStyle name="Normal 178" xfId="354"/>
    <cellStyle name="Normal 179" xfId="355"/>
    <cellStyle name="Normal 18" xfId="356"/>
    <cellStyle name="Normal 180" xfId="357"/>
    <cellStyle name="Normal 181" xfId="358"/>
    <cellStyle name="Normal 182" xfId="359"/>
    <cellStyle name="Normal 183" xfId="360"/>
    <cellStyle name="Normal 184" xfId="361"/>
    <cellStyle name="Normal 185" xfId="362"/>
    <cellStyle name="Normal 186" xfId="16"/>
    <cellStyle name="Normal 187" xfId="17"/>
    <cellStyle name="Normal 188" xfId="18"/>
    <cellStyle name="Normal 19" xfId="363"/>
    <cellStyle name="Normal 190" xfId="19"/>
    <cellStyle name="Normal 191" xfId="20"/>
    <cellStyle name="Normal 192" xfId="21"/>
    <cellStyle name="Normal 193" xfId="22"/>
    <cellStyle name="Normal 194" xfId="23"/>
    <cellStyle name="Normal 195" xfId="24"/>
    <cellStyle name="Normal 196" xfId="25"/>
    <cellStyle name="Normal 197" xfId="26"/>
    <cellStyle name="Normal 199" xfId="27"/>
    <cellStyle name="Normal 2" xfId="9"/>
    <cellStyle name="Normal 2 2" xfId="364"/>
    <cellStyle name="Normal 2 3" xfId="365"/>
    <cellStyle name="Normal 20" xfId="366"/>
    <cellStyle name="Normal 200" xfId="28"/>
    <cellStyle name="Normal 201" xfId="29"/>
    <cellStyle name="Normal 202" xfId="30"/>
    <cellStyle name="Normal 203" xfId="31"/>
    <cellStyle name="Normal 206" xfId="367"/>
    <cellStyle name="Normal 207" xfId="368"/>
    <cellStyle name="Normal 208" xfId="369"/>
    <cellStyle name="Normal 209" xfId="370"/>
    <cellStyle name="Normal 21" xfId="371"/>
    <cellStyle name="Normal 213" xfId="372"/>
    <cellStyle name="Normal 214" xfId="373"/>
    <cellStyle name="Normal 215" xfId="374"/>
    <cellStyle name="Normal 218" xfId="375"/>
    <cellStyle name="Normal 219" xfId="376"/>
    <cellStyle name="Normal 22" xfId="377"/>
    <cellStyle name="Normal 222" xfId="378"/>
    <cellStyle name="Normal 223" xfId="379"/>
    <cellStyle name="Normal 225" xfId="380"/>
    <cellStyle name="Normal 226" xfId="381"/>
    <cellStyle name="Normal 229" xfId="382"/>
    <cellStyle name="Normal 23" xfId="383"/>
    <cellStyle name="Normal 231" xfId="384"/>
    <cellStyle name="Normal 232" xfId="385"/>
    <cellStyle name="Normal 235" xfId="386"/>
    <cellStyle name="Normal 24" xfId="387"/>
    <cellStyle name="Normal 25" xfId="388"/>
    <cellStyle name="Normal 26" xfId="389"/>
    <cellStyle name="Normal 27" xfId="390"/>
    <cellStyle name="Normal 28" xfId="391"/>
    <cellStyle name="Normal 29" xfId="392"/>
    <cellStyle name="Normal 3" xfId="10"/>
    <cellStyle name="Normal 3 2" xfId="11"/>
    <cellStyle name="Normal 3 3" xfId="393"/>
    <cellStyle name="Normal 30" xfId="394"/>
    <cellStyle name="Normal 31" xfId="395"/>
    <cellStyle name="Normal 32" xfId="396"/>
    <cellStyle name="Normal 33" xfId="397"/>
    <cellStyle name="Normal 34" xfId="398"/>
    <cellStyle name="Normal 35" xfId="399"/>
    <cellStyle name="Normal 36" xfId="400"/>
    <cellStyle name="Normal 37" xfId="401"/>
    <cellStyle name="Normal 38" xfId="402"/>
    <cellStyle name="Normal 39" xfId="403"/>
    <cellStyle name="Normal 4" xfId="12"/>
    <cellStyle name="Normal 40" xfId="404"/>
    <cellStyle name="Normal 41" xfId="405"/>
    <cellStyle name="Normal 42" xfId="406"/>
    <cellStyle name="Normal 43" xfId="407"/>
    <cellStyle name="Normal 44" xfId="408"/>
    <cellStyle name="Normal 45" xfId="409"/>
    <cellStyle name="Normal 46" xfId="410"/>
    <cellStyle name="Normal 47" xfId="411"/>
    <cellStyle name="Normal 48" xfId="412"/>
    <cellStyle name="Normal 49" xfId="413"/>
    <cellStyle name="Normal 5" xfId="13"/>
    <cellStyle name="Normal 51" xfId="414"/>
    <cellStyle name="Normal 52" xfId="415"/>
    <cellStyle name="Normal 53" xfId="416"/>
    <cellStyle name="Normal 54" xfId="417"/>
    <cellStyle name="Normal 55" xfId="418"/>
    <cellStyle name="Normal 56" xfId="419"/>
    <cellStyle name="Normal 57" xfId="420"/>
    <cellStyle name="Normal 58" xfId="421"/>
    <cellStyle name="Normal 59" xfId="422"/>
    <cellStyle name="Normal 6" xfId="423"/>
    <cellStyle name="Normal 60" xfId="424"/>
    <cellStyle name="Normal 61" xfId="425"/>
    <cellStyle name="Normal 62" xfId="426"/>
    <cellStyle name="Normal 63" xfId="427"/>
    <cellStyle name="Normal 64" xfId="428"/>
    <cellStyle name="Normal 65" xfId="429"/>
    <cellStyle name="Normal 66" xfId="430"/>
    <cellStyle name="Normal 67" xfId="431"/>
    <cellStyle name="Normal 68" xfId="432"/>
    <cellStyle name="Normal 69" xfId="433"/>
    <cellStyle name="Normal 7" xfId="434"/>
    <cellStyle name="Normal 70" xfId="435"/>
    <cellStyle name="Normal 71" xfId="436"/>
    <cellStyle name="Normal 72" xfId="437"/>
    <cellStyle name="Normal 73" xfId="438"/>
    <cellStyle name="Normal 74" xfId="439"/>
    <cellStyle name="Normal 75" xfId="440"/>
    <cellStyle name="Normal 76" xfId="441"/>
    <cellStyle name="Normal 77" xfId="442"/>
    <cellStyle name="Normal 78" xfId="443"/>
    <cellStyle name="Normal 79" xfId="444"/>
    <cellStyle name="Normal 8" xfId="445"/>
    <cellStyle name="Normal 80" xfId="446"/>
    <cellStyle name="Normal 81" xfId="447"/>
    <cellStyle name="Normal 82" xfId="448"/>
    <cellStyle name="Normal 83" xfId="449"/>
    <cellStyle name="Normal 84" xfId="450"/>
    <cellStyle name="Normal 85" xfId="451"/>
    <cellStyle name="Normal 86" xfId="452"/>
    <cellStyle name="Normal 87" xfId="453"/>
    <cellStyle name="Normal 88" xfId="454"/>
    <cellStyle name="Normal 89" xfId="455"/>
    <cellStyle name="Normal 9" xfId="456"/>
    <cellStyle name="Normal 90" xfId="457"/>
    <cellStyle name="Normal 91" xfId="458"/>
    <cellStyle name="Normal 92" xfId="459"/>
    <cellStyle name="Normal 93" xfId="460"/>
    <cellStyle name="Normal 94" xfId="461"/>
    <cellStyle name="Normal 95" xfId="462"/>
    <cellStyle name="Normal 96" xfId="463"/>
    <cellStyle name="Normal 97" xfId="464"/>
    <cellStyle name="Normal 99" xfId="465"/>
    <cellStyle name="Porcentaje 2" xfId="469"/>
    <cellStyle name="Porcentual 2" xfId="14"/>
    <cellStyle name="Porcentual 2 2" xfId="15"/>
    <cellStyle name="Total 2" xfId="4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33"/>
  <sheetViews>
    <sheetView tabSelected="1" workbookViewId="0">
      <pane xSplit="1" topLeftCell="B1" activePane="topRight" state="frozen"/>
      <selection pane="topRight" activeCell="I5" sqref="I5"/>
    </sheetView>
  </sheetViews>
  <sheetFormatPr baseColWidth="10" defaultRowHeight="15" x14ac:dyDescent="0.25"/>
  <cols>
    <col min="1" max="1" width="48.42578125" style="10" bestFit="1" customWidth="1"/>
    <col min="2" max="7" width="10.28515625" style="10" bestFit="1" customWidth="1"/>
    <col min="8" max="16384" width="11.42578125" style="10"/>
  </cols>
  <sheetData>
    <row r="1" spans="1:7" s="8" customFormat="1" ht="15.75" thickBot="1" x14ac:dyDescent="0.3">
      <c r="A1" s="76" t="s">
        <v>28</v>
      </c>
      <c r="B1" s="9">
        <v>2008</v>
      </c>
      <c r="C1" s="7">
        <v>2009</v>
      </c>
      <c r="D1" s="7">
        <v>2010</v>
      </c>
      <c r="E1" s="7">
        <v>2011</v>
      </c>
      <c r="F1" s="7">
        <v>2012</v>
      </c>
      <c r="G1" s="6">
        <v>2013</v>
      </c>
    </row>
    <row r="2" spans="1:7" x14ac:dyDescent="0.25">
      <c r="A2" s="68" t="s">
        <v>0</v>
      </c>
      <c r="B2" s="72">
        <v>39668.840527329987</v>
      </c>
      <c r="C2" s="11">
        <v>32891.132827530011</v>
      </c>
      <c r="D2" s="11">
        <v>40485.555689790002</v>
      </c>
      <c r="E2" s="11">
        <v>54232.569162210108</v>
      </c>
      <c r="F2" s="11">
        <v>59047.684161589939</v>
      </c>
      <c r="G2" s="12">
        <v>59381.211075629835</v>
      </c>
    </row>
    <row r="3" spans="1:7" x14ac:dyDescent="0.25">
      <c r="A3" s="69" t="s">
        <v>1</v>
      </c>
      <c r="B3" s="73">
        <v>2217.2448611100017</v>
      </c>
      <c r="C3" s="13">
        <v>1733.3189498699996</v>
      </c>
      <c r="D3" s="13">
        <v>2000.434633060001</v>
      </c>
      <c r="E3" s="13">
        <v>2542.5470586300016</v>
      </c>
      <c r="F3" s="13">
        <v>2684.9380227999968</v>
      </c>
      <c r="G3" s="14">
        <v>2562.9182257799985</v>
      </c>
    </row>
    <row r="4" spans="1:7" x14ac:dyDescent="0.25">
      <c r="A4" s="69" t="s">
        <v>2</v>
      </c>
      <c r="B4" s="73">
        <v>424.78062046000002</v>
      </c>
      <c r="C4" s="13">
        <v>94.464160949999979</v>
      </c>
      <c r="D4" s="13">
        <v>124.06320775000003</v>
      </c>
      <c r="E4" s="13">
        <v>165.64895838999999</v>
      </c>
      <c r="F4" s="13">
        <v>184.24415931000001</v>
      </c>
      <c r="G4" s="14">
        <v>148.86717018999997</v>
      </c>
    </row>
    <row r="5" spans="1:7" x14ac:dyDescent="0.25">
      <c r="A5" s="69" t="s">
        <v>3</v>
      </c>
      <c r="B5" s="73">
        <v>36993.892839219981</v>
      </c>
      <c r="C5" s="13">
        <v>31042.08456015</v>
      </c>
      <c r="D5" s="13">
        <v>38337.804191440002</v>
      </c>
      <c r="E5" s="13">
        <v>51499.340920440001</v>
      </c>
      <c r="F5" s="13">
        <v>56152.624613320055</v>
      </c>
      <c r="G5" s="14">
        <v>56645.789397659835</v>
      </c>
    </row>
    <row r="6" spans="1:7" x14ac:dyDescent="0.25">
      <c r="A6" s="70" t="s">
        <v>4</v>
      </c>
      <c r="B6" s="74">
        <v>2030.8911381999999</v>
      </c>
      <c r="C6" s="15">
        <v>1844.7193777200002</v>
      </c>
      <c r="D6" s="15">
        <v>2212.4136052300009</v>
      </c>
      <c r="E6" s="15">
        <v>2849.4639866800007</v>
      </c>
      <c r="F6" s="15">
        <v>3546.7979763000058</v>
      </c>
      <c r="G6" s="16">
        <v>3531.1953775999991</v>
      </c>
    </row>
    <row r="7" spans="1:7" x14ac:dyDescent="0.25">
      <c r="A7" s="70" t="s">
        <v>5</v>
      </c>
      <c r="B7" s="74">
        <v>25.923622390000002</v>
      </c>
      <c r="C7" s="15">
        <v>14.547706880000005</v>
      </c>
      <c r="D7" s="15">
        <v>23.83545947</v>
      </c>
      <c r="E7" s="15">
        <v>23.369610679999987</v>
      </c>
      <c r="F7" s="15">
        <v>77.23016484</v>
      </c>
      <c r="G7" s="16">
        <v>77.955098979999946</v>
      </c>
    </row>
    <row r="8" spans="1:7" x14ac:dyDescent="0.25">
      <c r="A8" s="70" t="s">
        <v>6</v>
      </c>
      <c r="B8" s="74">
        <v>928.12417779000009</v>
      </c>
      <c r="C8" s="15">
        <v>772.84145719999992</v>
      </c>
      <c r="D8" s="15">
        <v>1031.9422928900001</v>
      </c>
      <c r="E8" s="15">
        <v>1477.5553704400004</v>
      </c>
      <c r="F8" s="15">
        <v>1571.2452231799941</v>
      </c>
      <c r="G8" s="16">
        <v>1466.0610105099995</v>
      </c>
    </row>
    <row r="9" spans="1:7" x14ac:dyDescent="0.25">
      <c r="A9" s="70" t="s">
        <v>7</v>
      </c>
      <c r="B9" s="74">
        <v>222.71497713000008</v>
      </c>
      <c r="C9" s="15">
        <v>206.89274213000007</v>
      </c>
      <c r="D9" s="15">
        <v>263.89451116000009</v>
      </c>
      <c r="E9" s="15">
        <v>450.66937933999986</v>
      </c>
      <c r="F9" s="15">
        <v>602.1966306299995</v>
      </c>
      <c r="G9" s="16">
        <v>607.35620484999947</v>
      </c>
    </row>
    <row r="10" spans="1:7" x14ac:dyDescent="0.25">
      <c r="A10" s="70" t="s">
        <v>8</v>
      </c>
      <c r="B10" s="74">
        <v>336.79218990000049</v>
      </c>
      <c r="C10" s="15">
        <v>326.96318203999971</v>
      </c>
      <c r="D10" s="15">
        <v>427.40339794000005</v>
      </c>
      <c r="E10" s="15">
        <v>628.09527133000029</v>
      </c>
      <c r="F10" s="15">
        <v>748.18308588000116</v>
      </c>
      <c r="G10" s="16">
        <v>679.40484229000026</v>
      </c>
    </row>
    <row r="11" spans="1:7" x14ac:dyDescent="0.25">
      <c r="A11" s="70" t="s">
        <v>9</v>
      </c>
      <c r="B11" s="74">
        <v>141.28541433999999</v>
      </c>
      <c r="C11" s="15">
        <v>110.00796726</v>
      </c>
      <c r="D11" s="15">
        <v>171.2189071</v>
      </c>
      <c r="E11" s="15">
        <v>209.78722769999996</v>
      </c>
      <c r="F11" s="15">
        <v>248.75523831000058</v>
      </c>
      <c r="G11" s="16">
        <v>260.05236976000003</v>
      </c>
    </row>
    <row r="12" spans="1:7" x14ac:dyDescent="0.25">
      <c r="A12" s="70" t="s">
        <v>10</v>
      </c>
      <c r="B12" s="74">
        <v>817.75284418000001</v>
      </c>
      <c r="C12" s="15">
        <v>614.88576035999995</v>
      </c>
      <c r="D12" s="15">
        <v>796.10085459000015</v>
      </c>
      <c r="E12" s="15">
        <v>859.79908247000026</v>
      </c>
      <c r="F12" s="15">
        <v>844.41368019000208</v>
      </c>
      <c r="G12" s="16">
        <v>830.3551631499995</v>
      </c>
    </row>
    <row r="13" spans="1:7" x14ac:dyDescent="0.25">
      <c r="A13" s="70" t="s">
        <v>11</v>
      </c>
      <c r="B13" s="74">
        <v>191.28162080000018</v>
      </c>
      <c r="C13" s="15">
        <v>165.36414674000008</v>
      </c>
      <c r="D13" s="15">
        <v>197.52430428999995</v>
      </c>
      <c r="E13" s="15">
        <v>223.94057717000027</v>
      </c>
      <c r="F13" s="15">
        <v>205.64003391999967</v>
      </c>
      <c r="G13" s="16">
        <v>224.55956357000011</v>
      </c>
    </row>
    <row r="14" spans="1:7" x14ac:dyDescent="0.25">
      <c r="A14" s="70" t="s">
        <v>12</v>
      </c>
      <c r="B14" s="74">
        <v>1556.9192791899991</v>
      </c>
      <c r="C14" s="15">
        <v>1198.4279659299996</v>
      </c>
      <c r="D14" s="15">
        <v>2067.8599161899997</v>
      </c>
      <c r="E14" s="15">
        <v>3846.3335538400011</v>
      </c>
      <c r="F14" s="15">
        <v>5650.6209258399485</v>
      </c>
      <c r="G14" s="16">
        <v>6365.8524633699981</v>
      </c>
    </row>
    <row r="15" spans="1:7" x14ac:dyDescent="0.25">
      <c r="A15" s="70" t="s">
        <v>13</v>
      </c>
      <c r="B15" s="74">
        <v>7361.9822179399926</v>
      </c>
      <c r="C15" s="15">
        <v>6118.5431149100023</v>
      </c>
      <c r="D15" s="15">
        <v>7386.7826093600006</v>
      </c>
      <c r="E15" s="15">
        <v>9129.7955913700152</v>
      </c>
      <c r="F15" s="15">
        <v>9783.0491551401155</v>
      </c>
      <c r="G15" s="16">
        <v>10073.908248509988</v>
      </c>
    </row>
    <row r="16" spans="1:7" x14ac:dyDescent="0.25">
      <c r="A16" s="70" t="s">
        <v>14</v>
      </c>
      <c r="B16" s="74">
        <v>1276.6030290000001</v>
      </c>
      <c r="C16" s="15">
        <v>1156.7266073399999</v>
      </c>
      <c r="D16" s="15">
        <v>1405.5562135999999</v>
      </c>
      <c r="E16" s="15">
        <v>1842.4371410599992</v>
      </c>
      <c r="F16" s="15">
        <v>2062.4780542700114</v>
      </c>
      <c r="G16" s="16">
        <v>2066.1808253900003</v>
      </c>
    </row>
    <row r="17" spans="1:7" x14ac:dyDescent="0.25">
      <c r="A17" s="70" t="s">
        <v>15</v>
      </c>
      <c r="B17" s="74">
        <v>434.42482837</v>
      </c>
      <c r="C17" s="15">
        <v>368.94097198000003</v>
      </c>
      <c r="D17" s="15">
        <v>485.10149621999977</v>
      </c>
      <c r="E17" s="15">
        <v>630.30255154999963</v>
      </c>
      <c r="F17" s="15">
        <v>713.1185133599995</v>
      </c>
      <c r="G17" s="16">
        <v>758.01547360985262</v>
      </c>
    </row>
    <row r="18" spans="1:7" x14ac:dyDescent="0.25">
      <c r="A18" s="70" t="s">
        <v>16</v>
      </c>
      <c r="B18" s="74">
        <v>3254.2150054100002</v>
      </c>
      <c r="C18" s="15">
        <v>1982.0744790100009</v>
      </c>
      <c r="D18" s="15">
        <v>2641.8798524999984</v>
      </c>
      <c r="E18" s="15">
        <v>3551.1734713600026</v>
      </c>
      <c r="F18" s="15">
        <v>3440.5114372799876</v>
      </c>
      <c r="G18" s="16">
        <v>3156.6331629800015</v>
      </c>
    </row>
    <row r="19" spans="1:7" x14ac:dyDescent="0.25">
      <c r="A19" s="70" t="s">
        <v>17</v>
      </c>
      <c r="B19" s="74">
        <v>644.26212469999973</v>
      </c>
      <c r="C19" s="15">
        <v>548.17232483000043</v>
      </c>
      <c r="D19" s="15">
        <v>685.68033989000048</v>
      </c>
      <c r="E19" s="15">
        <v>1007.05960027</v>
      </c>
      <c r="F19" s="15">
        <v>1131.4124038400005</v>
      </c>
      <c r="G19" s="16">
        <v>1061.4449501100003</v>
      </c>
    </row>
    <row r="20" spans="1:7" x14ac:dyDescent="0.25">
      <c r="A20" s="70" t="s">
        <v>18</v>
      </c>
      <c r="B20" s="74">
        <v>5094.1729061300011</v>
      </c>
      <c r="C20" s="15">
        <v>4455.3371690899985</v>
      </c>
      <c r="D20" s="15">
        <v>5022.2504975199981</v>
      </c>
      <c r="E20" s="15">
        <v>6372.0944249199974</v>
      </c>
      <c r="F20" s="15">
        <v>6662.8118076799801</v>
      </c>
      <c r="G20" s="16">
        <v>6133.0489566500055</v>
      </c>
    </row>
    <row r="21" spans="1:7" x14ac:dyDescent="0.25">
      <c r="A21" s="70" t="s">
        <v>19</v>
      </c>
      <c r="B21" s="74">
        <v>1264.1672987599989</v>
      </c>
      <c r="C21" s="15">
        <v>1061.5621198399995</v>
      </c>
      <c r="D21" s="15">
        <v>1351.232637080002</v>
      </c>
      <c r="E21" s="15">
        <v>1541.1407917599963</v>
      </c>
      <c r="F21" s="15">
        <v>1820.9930504100043</v>
      </c>
      <c r="G21" s="16">
        <v>2024.4307162299999</v>
      </c>
    </row>
    <row r="22" spans="1:7" x14ac:dyDescent="0.25">
      <c r="A22" s="70" t="s">
        <v>20</v>
      </c>
      <c r="B22" s="74">
        <v>1283.3268517299998</v>
      </c>
      <c r="C22" s="15">
        <v>1020.68892877</v>
      </c>
      <c r="D22" s="15">
        <v>1273.5105471799998</v>
      </c>
      <c r="E22" s="15">
        <v>1566.9411643899996</v>
      </c>
      <c r="F22" s="15">
        <v>1783.9678971399958</v>
      </c>
      <c r="G22" s="16">
        <v>1848.671599069999</v>
      </c>
    </row>
    <row r="23" spans="1:7" x14ac:dyDescent="0.25">
      <c r="A23" s="70" t="s">
        <v>21</v>
      </c>
      <c r="B23" s="74">
        <v>2753.0983529999999</v>
      </c>
      <c r="C23" s="15">
        <v>1837.2005271300006</v>
      </c>
      <c r="D23" s="15">
        <v>2553.8823895900014</v>
      </c>
      <c r="E23" s="15">
        <v>3091.6974294800011</v>
      </c>
      <c r="F23" s="15">
        <v>3488.0586244500014</v>
      </c>
      <c r="G23" s="16">
        <v>3880.5384509099963</v>
      </c>
    </row>
    <row r="24" spans="1:7" x14ac:dyDescent="0.25">
      <c r="A24" s="70" t="s">
        <v>22</v>
      </c>
      <c r="B24" s="74">
        <v>1163.2604373199999</v>
      </c>
      <c r="C24" s="15">
        <v>1063.3191441900001</v>
      </c>
      <c r="D24" s="15">
        <v>1378.4532319800005</v>
      </c>
      <c r="E24" s="15">
        <v>1634.2694399800021</v>
      </c>
      <c r="F24" s="15">
        <v>1778.2559130899942</v>
      </c>
      <c r="G24" s="16">
        <v>1836.6326775099999</v>
      </c>
    </row>
    <row r="25" spans="1:7" x14ac:dyDescent="0.25">
      <c r="A25" s="70" t="s">
        <v>23</v>
      </c>
      <c r="B25" s="74">
        <v>3265.7467164199952</v>
      </c>
      <c r="C25" s="15">
        <v>2389.4517204799999</v>
      </c>
      <c r="D25" s="15">
        <v>3822.2069195899994</v>
      </c>
      <c r="E25" s="15">
        <v>6071.0611692399898</v>
      </c>
      <c r="F25" s="15">
        <v>6231.6618210200022</v>
      </c>
      <c r="G25" s="16">
        <v>5064.3299433900038</v>
      </c>
    </row>
    <row r="26" spans="1:7" x14ac:dyDescent="0.25">
      <c r="A26" s="70" t="s">
        <v>24</v>
      </c>
      <c r="B26" s="74">
        <v>2321.2367035999987</v>
      </c>
      <c r="C26" s="15">
        <v>3324.5418035900002</v>
      </c>
      <c r="D26" s="15">
        <v>2509.9459403400001</v>
      </c>
      <c r="E26" s="15">
        <v>3648.7369674799997</v>
      </c>
      <c r="F26" s="15">
        <v>2773.7403687100023</v>
      </c>
      <c r="G26" s="16">
        <v>3745.7870836799984</v>
      </c>
    </row>
    <row r="27" spans="1:7" x14ac:dyDescent="0.25">
      <c r="A27" s="70" t="s">
        <v>25</v>
      </c>
      <c r="B27" s="74">
        <v>555.36524832999999</v>
      </c>
      <c r="C27" s="15">
        <v>458.00408241999992</v>
      </c>
      <c r="D27" s="15">
        <v>626.34523797999998</v>
      </c>
      <c r="E27" s="15">
        <v>840.08228698000028</v>
      </c>
      <c r="F27" s="15">
        <v>965.96431888000086</v>
      </c>
      <c r="G27" s="16">
        <v>941.37826326999971</v>
      </c>
    </row>
    <row r="28" spans="1:7" x14ac:dyDescent="0.25">
      <c r="A28" s="70" t="s">
        <v>26</v>
      </c>
      <c r="B28" s="74">
        <v>70.345854590000002</v>
      </c>
      <c r="C28" s="15">
        <v>2.8712603099999998</v>
      </c>
      <c r="D28" s="15">
        <v>2.7830297499999999</v>
      </c>
      <c r="E28" s="15">
        <v>3.5348309500000004</v>
      </c>
      <c r="F28" s="15">
        <v>21.518288959999996</v>
      </c>
      <c r="G28" s="16">
        <v>11.99695227</v>
      </c>
    </row>
    <row r="29" spans="1:7" ht="15.75" thickBot="1" x14ac:dyDescent="0.3">
      <c r="A29" s="71" t="s">
        <v>27</v>
      </c>
      <c r="B29" s="75">
        <v>32.922206539999998</v>
      </c>
      <c r="C29" s="17">
        <v>21.26515656000004</v>
      </c>
      <c r="D29" s="17">
        <v>23.253657539999992</v>
      </c>
      <c r="E29" s="17">
        <v>25.032224750000019</v>
      </c>
      <c r="F29" s="17">
        <v>25.877366159889789</v>
      </c>
      <c r="G29" s="18">
        <v>23.636281999999483</v>
      </c>
    </row>
    <row r="31" spans="1:7" x14ac:dyDescent="0.25">
      <c r="A31" s="19"/>
    </row>
    <row r="32" spans="1:7" x14ac:dyDescent="0.25">
      <c r="A32" s="19" t="s">
        <v>72</v>
      </c>
    </row>
    <row r="33" spans="1:1" x14ac:dyDescent="0.25">
      <c r="A33" s="19" t="s">
        <v>73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7"/>
  <sheetViews>
    <sheetView workbookViewId="0">
      <pane xSplit="1" topLeftCell="E1" activePane="topRight" state="frozen"/>
      <selection pane="topRight" activeCell="A17" sqref="A17"/>
    </sheetView>
  </sheetViews>
  <sheetFormatPr baseColWidth="10" defaultRowHeight="12.75" x14ac:dyDescent="0.2"/>
  <cols>
    <col min="1" max="1" width="41" style="22" bestFit="1" customWidth="1"/>
    <col min="2" max="16384" width="11.42578125" style="22"/>
  </cols>
  <sheetData>
    <row r="1" spans="1:10" ht="13.5" thickBot="1" x14ac:dyDescent="0.25">
      <c r="A1" s="44" t="s">
        <v>29</v>
      </c>
      <c r="B1" s="45">
        <v>1999</v>
      </c>
      <c r="C1" s="45">
        <v>2000</v>
      </c>
      <c r="D1" s="77">
        <v>2001</v>
      </c>
      <c r="E1" s="82">
        <v>2008</v>
      </c>
      <c r="F1" s="45">
        <v>2009</v>
      </c>
      <c r="G1" s="45">
        <v>2010</v>
      </c>
      <c r="H1" s="45">
        <v>2011</v>
      </c>
      <c r="I1" s="45">
        <v>2012</v>
      </c>
      <c r="J1" s="46">
        <v>2013</v>
      </c>
    </row>
    <row r="2" spans="1:10" x14ac:dyDescent="0.2">
      <c r="A2" s="39" t="s">
        <v>30</v>
      </c>
      <c r="B2" s="55">
        <v>10659.216359000002</v>
      </c>
      <c r="C2" s="55">
        <v>11757.00374</v>
      </c>
      <c r="D2" s="78">
        <v>12820.670279</v>
      </c>
      <c r="E2" s="83">
        <v>39668.840527330001</v>
      </c>
      <c r="F2" s="55">
        <v>32891.132827530011</v>
      </c>
      <c r="G2" s="55">
        <v>40485.555689790002</v>
      </c>
      <c r="H2" s="55">
        <v>54232.569162210108</v>
      </c>
      <c r="I2" s="55">
        <v>59047.684161589939</v>
      </c>
      <c r="J2" s="56">
        <v>59381.211075629835</v>
      </c>
    </row>
    <row r="3" spans="1:10" x14ac:dyDescent="0.2">
      <c r="A3" s="40" t="s">
        <v>31</v>
      </c>
      <c r="B3" s="57">
        <v>1992.9948769999999</v>
      </c>
      <c r="C3" s="57">
        <v>2207.79799</v>
      </c>
      <c r="D3" s="79">
        <v>2512.49325</v>
      </c>
      <c r="E3" s="84">
        <v>7572.5567539999965</v>
      </c>
      <c r="F3" s="57">
        <v>6674.7503885800015</v>
      </c>
      <c r="G3" s="57">
        <v>9003.845140660007</v>
      </c>
      <c r="H3" s="57">
        <v>11315.42755371999</v>
      </c>
      <c r="I3" s="57">
        <v>12956.156308220001</v>
      </c>
      <c r="J3" s="58">
        <v>13122.395457469869</v>
      </c>
    </row>
    <row r="4" spans="1:10" x14ac:dyDescent="0.2">
      <c r="A4" s="41" t="s">
        <v>32</v>
      </c>
      <c r="B4" s="59">
        <v>1396.4186489999997</v>
      </c>
      <c r="C4" s="59">
        <v>1406.8175080000001</v>
      </c>
      <c r="D4" s="80">
        <v>1548.7338689999997</v>
      </c>
      <c r="E4" s="85">
        <v>3405.891684870001</v>
      </c>
      <c r="F4" s="60">
        <v>3278.8012166000012</v>
      </c>
      <c r="G4" s="60">
        <v>3959.981989200005</v>
      </c>
      <c r="H4" s="60">
        <v>5151.8157460999992</v>
      </c>
      <c r="I4" s="60">
        <v>6297.5274022199937</v>
      </c>
      <c r="J4" s="61">
        <v>6421.5817601499984</v>
      </c>
    </row>
    <row r="5" spans="1:10" x14ac:dyDescent="0.2">
      <c r="A5" s="41" t="s">
        <v>33</v>
      </c>
      <c r="B5" s="59">
        <v>596.57622800000001</v>
      </c>
      <c r="C5" s="59">
        <v>800.98048199999994</v>
      </c>
      <c r="D5" s="80">
        <v>963.75938100000008</v>
      </c>
      <c r="E5" s="85">
        <v>4166.6650691299965</v>
      </c>
      <c r="F5" s="60">
        <v>3395.9491719800003</v>
      </c>
      <c r="G5" s="60">
        <v>5043.8631514600011</v>
      </c>
      <c r="H5" s="60">
        <v>6163.6118076199909</v>
      </c>
      <c r="I5" s="60">
        <v>6658.6289060000081</v>
      </c>
      <c r="J5" s="61">
        <v>6700.8136973198716</v>
      </c>
    </row>
    <row r="6" spans="1:10" x14ac:dyDescent="0.2">
      <c r="A6" s="42" t="s">
        <v>34</v>
      </c>
      <c r="B6" s="57">
        <v>5013.3646840000001</v>
      </c>
      <c r="C6" s="57">
        <v>5913.7339480000001</v>
      </c>
      <c r="D6" s="79">
        <v>5808.7357519999996</v>
      </c>
      <c r="E6" s="86">
        <v>17677.168342969999</v>
      </c>
      <c r="F6" s="62">
        <v>13192.957681890004</v>
      </c>
      <c r="G6" s="62">
        <v>17133.353088209988</v>
      </c>
      <c r="H6" s="62">
        <v>22609.160635260032</v>
      </c>
      <c r="I6" s="62">
        <v>25473.474793679969</v>
      </c>
      <c r="J6" s="63">
        <v>25669.759162669983</v>
      </c>
    </row>
    <row r="7" spans="1:10" x14ac:dyDescent="0.2">
      <c r="A7" s="41" t="s">
        <v>35</v>
      </c>
      <c r="B7" s="59">
        <v>251.92661800000002</v>
      </c>
      <c r="C7" s="59">
        <v>234.28475900000001</v>
      </c>
      <c r="D7" s="80">
        <v>197.565575</v>
      </c>
      <c r="E7" s="85">
        <v>1812.6530442899993</v>
      </c>
      <c r="F7" s="60">
        <v>1197.0584147499999</v>
      </c>
      <c r="G7" s="60">
        <v>2070.5971215999994</v>
      </c>
      <c r="H7" s="60">
        <v>3844.6118074600017</v>
      </c>
      <c r="I7" s="60">
        <v>5668.2114198999498</v>
      </c>
      <c r="J7" s="61">
        <v>6376.0289432099971</v>
      </c>
    </row>
    <row r="8" spans="1:10" x14ac:dyDescent="0.2">
      <c r="A8" s="41" t="s">
        <v>36</v>
      </c>
      <c r="B8" s="59">
        <v>438.71728200000001</v>
      </c>
      <c r="C8" s="59">
        <v>496.66313500000001</v>
      </c>
      <c r="D8" s="80">
        <v>496.05640599999998</v>
      </c>
      <c r="E8" s="85">
        <v>1695.6482936</v>
      </c>
      <c r="F8" s="60">
        <v>1236.39489456</v>
      </c>
      <c r="G8" s="60">
        <v>1391.3536504399999</v>
      </c>
      <c r="H8" s="60">
        <v>1844.52068371</v>
      </c>
      <c r="I8" s="60">
        <v>2030.2958370799929</v>
      </c>
      <c r="J8" s="61">
        <v>1991.0427388099999</v>
      </c>
    </row>
    <row r="9" spans="1:10" x14ac:dyDescent="0.2">
      <c r="A9" s="41" t="s">
        <v>37</v>
      </c>
      <c r="B9" s="59">
        <v>4322.7207840000001</v>
      </c>
      <c r="C9" s="59">
        <v>5182.7860539999992</v>
      </c>
      <c r="D9" s="80">
        <v>5115.1137709999994</v>
      </c>
      <c r="E9" s="85">
        <v>14168.867005080001</v>
      </c>
      <c r="F9" s="60">
        <v>10759.504372580002</v>
      </c>
      <c r="G9" s="60">
        <v>13671.402316169986</v>
      </c>
      <c r="H9" s="60">
        <v>16920.028144090025</v>
      </c>
      <c r="I9" s="60">
        <v>17774.967536700027</v>
      </c>
      <c r="J9" s="61">
        <v>17302.687480649984</v>
      </c>
    </row>
    <row r="10" spans="1:10" x14ac:dyDescent="0.2">
      <c r="A10" s="42" t="s">
        <v>38</v>
      </c>
      <c r="B10" s="57">
        <v>3644.4135370000004</v>
      </c>
      <c r="C10" s="57">
        <v>3632.6652639999998</v>
      </c>
      <c r="D10" s="79">
        <v>4423.6278000000002</v>
      </c>
      <c r="E10" s="86">
        <v>14392.919054300002</v>
      </c>
      <c r="F10" s="62">
        <v>13000.989861579999</v>
      </c>
      <c r="G10" s="62">
        <v>14323.725332819999</v>
      </c>
      <c r="H10" s="62">
        <v>20281.091738130002</v>
      </c>
      <c r="I10" s="62">
        <v>20590.671815179976</v>
      </c>
      <c r="J10" s="63">
        <v>20567.36907290998</v>
      </c>
    </row>
    <row r="11" spans="1:10" x14ac:dyDescent="0.2">
      <c r="A11" s="41" t="s">
        <v>39</v>
      </c>
      <c r="B11" s="59">
        <v>154.20529099999999</v>
      </c>
      <c r="C11" s="59">
        <v>172.12643499999999</v>
      </c>
      <c r="D11" s="80">
        <v>187.92126999999999</v>
      </c>
      <c r="E11" s="85">
        <v>1226.0254600099997</v>
      </c>
      <c r="F11" s="60">
        <v>1050.0391298600011</v>
      </c>
      <c r="G11" s="60">
        <v>1151.9893315099998</v>
      </c>
      <c r="H11" s="60">
        <v>1899.1123639399993</v>
      </c>
      <c r="I11" s="60">
        <v>1958.7140304100021</v>
      </c>
      <c r="J11" s="61">
        <v>1918.5608906099981</v>
      </c>
    </row>
    <row r="12" spans="1:10" x14ac:dyDescent="0.2">
      <c r="A12" s="41" t="s">
        <v>40</v>
      </c>
      <c r="B12" s="59">
        <v>25.42483</v>
      </c>
      <c r="C12" s="59">
        <v>24.48198</v>
      </c>
      <c r="D12" s="80">
        <v>40.03181</v>
      </c>
      <c r="E12" s="85">
        <v>142.31215918999999</v>
      </c>
      <c r="F12" s="60">
        <v>126.34064681999999</v>
      </c>
      <c r="G12" s="60">
        <v>110.06618906999998</v>
      </c>
      <c r="H12" s="60">
        <v>174.24198242999992</v>
      </c>
      <c r="I12" s="60">
        <v>175.88350454000002</v>
      </c>
      <c r="J12" s="61">
        <v>172.19796792999992</v>
      </c>
    </row>
    <row r="13" spans="1:10" x14ac:dyDescent="0.2">
      <c r="A13" s="41" t="s">
        <v>41</v>
      </c>
      <c r="B13" s="59">
        <v>2337.9860980000003</v>
      </c>
      <c r="C13" s="59">
        <v>2336.9003549999998</v>
      </c>
      <c r="D13" s="80">
        <v>2600.609954</v>
      </c>
      <c r="E13" s="85">
        <v>8535.9543402400013</v>
      </c>
      <c r="F13" s="60">
        <v>6889.6225085500055</v>
      </c>
      <c r="G13" s="60">
        <v>8328.867939390002</v>
      </c>
      <c r="H13" s="60">
        <v>10494.675274199999</v>
      </c>
      <c r="I13" s="60">
        <v>11772.307919019975</v>
      </c>
      <c r="J13" s="61">
        <v>12131.627954259984</v>
      </c>
    </row>
    <row r="14" spans="1:10" x14ac:dyDescent="0.2">
      <c r="A14" s="41" t="s">
        <v>42</v>
      </c>
      <c r="B14" s="59">
        <v>1126.7973180000001</v>
      </c>
      <c r="C14" s="59">
        <v>1099.1564939999998</v>
      </c>
      <c r="D14" s="80">
        <v>1595.0647659999997</v>
      </c>
      <c r="E14" s="85">
        <v>4488.6270948599995</v>
      </c>
      <c r="F14" s="60">
        <v>4934.9875763499995</v>
      </c>
      <c r="G14" s="60">
        <v>4732.8018728500001</v>
      </c>
      <c r="H14" s="60">
        <v>7713.0621175599999</v>
      </c>
      <c r="I14" s="60">
        <v>6683.766361209995</v>
      </c>
      <c r="J14" s="61">
        <v>6344.9822601099995</v>
      </c>
    </row>
    <row r="15" spans="1:10" ht="13.5" thickBot="1" x14ac:dyDescent="0.25">
      <c r="A15" s="43" t="s">
        <v>43</v>
      </c>
      <c r="B15" s="64">
        <v>8.4432609999999997</v>
      </c>
      <c r="C15" s="64">
        <v>2.8065380000000002</v>
      </c>
      <c r="D15" s="81">
        <v>75.813477000000006</v>
      </c>
      <c r="E15" s="87">
        <v>26.196376060000002</v>
      </c>
      <c r="F15" s="64">
        <v>22.434895480000037</v>
      </c>
      <c r="G15" s="64">
        <v>24.632128099999992</v>
      </c>
      <c r="H15" s="64">
        <v>26.889235100000015</v>
      </c>
      <c r="I15" s="64">
        <v>27.381244510000037</v>
      </c>
      <c r="J15" s="65">
        <v>21.687382580000008</v>
      </c>
    </row>
    <row r="17" spans="1:1" x14ac:dyDescent="0.2">
      <c r="A17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22"/>
  <sheetViews>
    <sheetView workbookViewId="0">
      <pane xSplit="1" topLeftCell="B1" activePane="topRight" state="frozen"/>
      <selection pane="topRight" activeCell="A20" sqref="A20"/>
    </sheetView>
  </sheetViews>
  <sheetFormatPr baseColWidth="10" defaultRowHeight="12.75" x14ac:dyDescent="0.2"/>
  <cols>
    <col min="1" max="1" width="34.28515625" style="22" customWidth="1"/>
    <col min="2" max="7" width="11.5703125" style="22" bestFit="1" customWidth="1"/>
    <col min="8" max="8" width="10.140625" style="22" bestFit="1" customWidth="1"/>
    <col min="9" max="16384" width="11.42578125" style="22"/>
  </cols>
  <sheetData>
    <row r="1" spans="1:8" ht="13.5" thickBot="1" x14ac:dyDescent="0.25">
      <c r="A1" s="52" t="s">
        <v>65</v>
      </c>
      <c r="B1" s="45">
        <v>2007</v>
      </c>
      <c r="C1" s="45">
        <v>2008</v>
      </c>
      <c r="D1" s="45">
        <v>2009</v>
      </c>
      <c r="E1" s="45">
        <v>2010</v>
      </c>
      <c r="F1" s="45">
        <v>2011</v>
      </c>
      <c r="G1" s="45">
        <v>2012</v>
      </c>
      <c r="H1" s="45">
        <v>2013</v>
      </c>
    </row>
    <row r="2" spans="1:8" s="47" customFormat="1" x14ac:dyDescent="0.2">
      <c r="A2" s="48" t="s">
        <v>30</v>
      </c>
      <c r="B2" s="11">
        <v>32897.04532487</v>
      </c>
      <c r="C2" s="11">
        <v>39668.840527300003</v>
      </c>
      <c r="D2" s="11">
        <v>32891.132827530171</v>
      </c>
      <c r="E2" s="11">
        <v>40485.555689789369</v>
      </c>
      <c r="F2" s="11">
        <v>54232.569162209991</v>
      </c>
      <c r="G2" s="11">
        <v>59047.684161589939</v>
      </c>
      <c r="H2" s="11">
        <v>59381.211075629835</v>
      </c>
    </row>
    <row r="3" spans="1:8" x14ac:dyDescent="0.2">
      <c r="A3" s="53" t="s">
        <v>44</v>
      </c>
      <c r="B3" s="66">
        <f t="shared" ref="B3:H3" si="0">B4+B5+B6+B7</f>
        <v>18469.635908180004</v>
      </c>
      <c r="C3" s="66">
        <f t="shared" si="0"/>
        <v>20493.542998010002</v>
      </c>
      <c r="D3" s="66">
        <f t="shared" si="0"/>
        <v>18195.873655789914</v>
      </c>
      <c r="E3" s="66">
        <f t="shared" si="0"/>
        <v>22067.987351470027</v>
      </c>
      <c r="F3" s="66">
        <f t="shared" si="0"/>
        <v>28629.913751959972</v>
      </c>
      <c r="G3" s="66">
        <f t="shared" si="0"/>
        <v>30785.684453850008</v>
      </c>
      <c r="H3" s="66">
        <f t="shared" si="0"/>
        <v>28347.925312540188</v>
      </c>
    </row>
    <row r="4" spans="1:8" x14ac:dyDescent="0.2">
      <c r="A4" s="49" t="s">
        <v>45</v>
      </c>
      <c r="B4" s="15">
        <v>9757.2933018800013</v>
      </c>
      <c r="C4" s="15">
        <v>10121.595164300001</v>
      </c>
      <c r="D4" s="15">
        <v>8279.2136697299193</v>
      </c>
      <c r="E4" s="15">
        <v>10760.992829229899</v>
      </c>
      <c r="F4" s="15">
        <v>14543.745540330052</v>
      </c>
      <c r="G4" s="15">
        <v>15703.918674590001</v>
      </c>
      <c r="H4" s="15">
        <v>13634.514778130122</v>
      </c>
    </row>
    <row r="5" spans="1:8" x14ac:dyDescent="0.2">
      <c r="A5" s="49" t="s">
        <v>46</v>
      </c>
      <c r="B5" s="15">
        <v>1483.5475336800002</v>
      </c>
      <c r="C5" s="15">
        <v>1770.1892546199997</v>
      </c>
      <c r="D5" s="15">
        <v>1562.8126823300038</v>
      </c>
      <c r="E5" s="15">
        <v>1890.0161223000086</v>
      </c>
      <c r="F5" s="15">
        <v>2257.4228548100018</v>
      </c>
      <c r="G5" s="15">
        <v>2301.2763296800003</v>
      </c>
      <c r="H5" s="15">
        <v>2299.6083208000018</v>
      </c>
    </row>
    <row r="6" spans="1:8" x14ac:dyDescent="0.2">
      <c r="A6" s="49" t="s">
        <v>67</v>
      </c>
      <c r="B6" s="15">
        <v>3166.0019594599994</v>
      </c>
      <c r="C6" s="15">
        <v>3301.8606855899998</v>
      </c>
      <c r="D6" s="15">
        <v>3257.1205744700228</v>
      </c>
      <c r="E6" s="15">
        <v>3965.7198570600135</v>
      </c>
      <c r="F6" s="15">
        <v>4754.370019379995</v>
      </c>
      <c r="G6" s="15">
        <v>5422.1042203100023</v>
      </c>
      <c r="H6" s="15">
        <v>4472.9061861900545</v>
      </c>
    </row>
    <row r="7" spans="1:8" ht="14.25" x14ac:dyDescent="0.2">
      <c r="A7" s="50" t="s">
        <v>70</v>
      </c>
      <c r="B7" s="15">
        <v>4062.7931131600008</v>
      </c>
      <c r="C7" s="15">
        <v>5299.8978935000014</v>
      </c>
      <c r="D7" s="15">
        <v>5096.7267292599681</v>
      </c>
      <c r="E7" s="15">
        <v>5451.2585428801058</v>
      </c>
      <c r="F7" s="15">
        <v>7074.3753374399212</v>
      </c>
      <c r="G7" s="15">
        <v>7358.3852292700012</v>
      </c>
      <c r="H7" s="15">
        <v>7940.8960274200099</v>
      </c>
    </row>
    <row r="8" spans="1:8" x14ac:dyDescent="0.2">
      <c r="A8" s="53" t="s">
        <v>47</v>
      </c>
      <c r="B8" s="66">
        <f t="shared" ref="B8:H8" si="1">SUM(B9:B18)</f>
        <v>32897.04532487</v>
      </c>
      <c r="C8" s="66">
        <f t="shared" si="1"/>
        <v>39668.840527300003</v>
      </c>
      <c r="D8" s="66">
        <f t="shared" si="1"/>
        <v>32891.132827530171</v>
      </c>
      <c r="E8" s="66">
        <f t="shared" si="1"/>
        <v>40485.555689789369</v>
      </c>
      <c r="F8" s="66">
        <f t="shared" si="1"/>
        <v>54232.569162209991</v>
      </c>
      <c r="G8" s="66">
        <f t="shared" si="1"/>
        <v>59047.684161589939</v>
      </c>
      <c r="H8" s="66">
        <f t="shared" si="1"/>
        <v>59381.211075629835</v>
      </c>
    </row>
    <row r="9" spans="1:8" x14ac:dyDescent="0.2">
      <c r="A9" s="51" t="s">
        <v>48</v>
      </c>
      <c r="B9" s="15">
        <v>8568.9766325400033</v>
      </c>
      <c r="C9" s="15">
        <v>11436.95246</v>
      </c>
      <c r="D9" s="15">
        <v>9456.3975779299162</v>
      </c>
      <c r="E9" s="15">
        <v>10437.149453349979</v>
      </c>
      <c r="F9" s="15">
        <v>13548.917734610097</v>
      </c>
      <c r="G9" s="15">
        <v>14178.34986679</v>
      </c>
      <c r="H9" s="15">
        <v>16336.672869870303</v>
      </c>
    </row>
    <row r="10" spans="1:8" x14ac:dyDescent="0.2">
      <c r="A10" s="51" t="s">
        <v>49</v>
      </c>
      <c r="B10" s="15">
        <v>1365.9560326599985</v>
      </c>
      <c r="C10" s="15">
        <v>1198.1071097399999</v>
      </c>
      <c r="D10" s="15">
        <v>563.39609606000067</v>
      </c>
      <c r="E10" s="15">
        <v>304.7457412400006</v>
      </c>
      <c r="F10" s="15">
        <v>563.09567563999963</v>
      </c>
      <c r="G10" s="15">
        <v>533.06100895999998</v>
      </c>
      <c r="H10" s="15">
        <v>431.05451061999992</v>
      </c>
    </row>
    <row r="11" spans="1:8" x14ac:dyDescent="0.2">
      <c r="A11" s="51" t="s">
        <v>50</v>
      </c>
      <c r="B11" s="15">
        <v>3072.5652178000032</v>
      </c>
      <c r="C11" s="15">
        <v>3125.9803768500001</v>
      </c>
      <c r="D11" s="15">
        <v>2297.888323579994</v>
      </c>
      <c r="E11" s="15">
        <v>3856.6741253800283</v>
      </c>
      <c r="F11" s="15">
        <v>6059.0272133299814</v>
      </c>
      <c r="G11" s="15">
        <v>6452.7405473099989</v>
      </c>
      <c r="H11" s="15">
        <v>5495.9575036900715</v>
      </c>
    </row>
    <row r="12" spans="1:8" x14ac:dyDescent="0.2">
      <c r="A12" s="51" t="s">
        <v>51</v>
      </c>
      <c r="B12" s="15">
        <v>2393.9398750299997</v>
      </c>
      <c r="C12" s="15">
        <v>2328.4155571199999</v>
      </c>
      <c r="D12" s="15">
        <v>2146.5782475099986</v>
      </c>
      <c r="E12" s="15">
        <v>2369.6365390399947</v>
      </c>
      <c r="F12" s="15">
        <v>2740.2480669499846</v>
      </c>
      <c r="G12" s="15">
        <v>2851.3173232200015</v>
      </c>
      <c r="H12" s="15">
        <v>2590.4795437800567</v>
      </c>
    </row>
    <row r="13" spans="1:8" x14ac:dyDescent="0.2">
      <c r="A13" s="51" t="s">
        <v>52</v>
      </c>
      <c r="B13" s="15">
        <v>1204.8744389999988</v>
      </c>
      <c r="C13" s="15">
        <v>1557.4010764100001</v>
      </c>
      <c r="D13" s="15">
        <v>1338.3935482400018</v>
      </c>
      <c r="E13" s="15">
        <v>1611.4274777399971</v>
      </c>
      <c r="F13" s="15">
        <v>2147.272510260012</v>
      </c>
      <c r="G13" s="15">
        <v>2266.5323850099999</v>
      </c>
      <c r="H13" s="15">
        <v>2206.9090272200151</v>
      </c>
    </row>
    <row r="14" spans="1:8" x14ac:dyDescent="0.2">
      <c r="A14" s="51" t="s">
        <v>53</v>
      </c>
      <c r="B14" s="15">
        <v>1230.8294063100013</v>
      </c>
      <c r="C14" s="15">
        <v>1152.7167802700001</v>
      </c>
      <c r="D14" s="15">
        <v>825.38575514999945</v>
      </c>
      <c r="E14" s="15">
        <v>1156.642575050003</v>
      </c>
      <c r="F14" s="15">
        <v>1437.7085353200007</v>
      </c>
      <c r="G14" s="15">
        <v>1677.3118849700011</v>
      </c>
      <c r="H14" s="15">
        <v>1478.8043751899859</v>
      </c>
    </row>
    <row r="15" spans="1:8" x14ac:dyDescent="0.2">
      <c r="A15" s="51" t="s">
        <v>54</v>
      </c>
      <c r="B15" s="15">
        <v>455.75298384000007</v>
      </c>
      <c r="C15" s="15">
        <v>567.61277840999992</v>
      </c>
      <c r="D15" s="15">
        <v>441.57642883999938</v>
      </c>
      <c r="E15" s="15">
        <v>501.56237221000322</v>
      </c>
      <c r="F15" s="15">
        <v>613.70639728000424</v>
      </c>
      <c r="G15" s="15">
        <v>789.15209560000096</v>
      </c>
      <c r="H15" s="15">
        <v>963.31023254999286</v>
      </c>
    </row>
    <row r="16" spans="1:8" x14ac:dyDescent="0.2">
      <c r="A16" s="51" t="s">
        <v>55</v>
      </c>
      <c r="B16" s="15">
        <v>3326.5736539899958</v>
      </c>
      <c r="C16" s="15">
        <v>4548.798071520001</v>
      </c>
      <c r="D16" s="15">
        <v>3715.1707397000141</v>
      </c>
      <c r="E16" s="15">
        <v>5477.4367963999457</v>
      </c>
      <c r="F16" s="15">
        <v>8176.4397185599482</v>
      </c>
      <c r="G16" s="15">
        <v>9822.3509647200008</v>
      </c>
      <c r="H16" s="15">
        <v>10362.788612360207</v>
      </c>
    </row>
    <row r="17" spans="1:8" x14ac:dyDescent="0.2">
      <c r="A17" s="51" t="s">
        <v>56</v>
      </c>
      <c r="B17" s="15">
        <v>732.79194196000014</v>
      </c>
      <c r="C17" s="15">
        <v>809.61600305999991</v>
      </c>
      <c r="D17" s="15">
        <v>694.56650478000051</v>
      </c>
      <c r="E17" s="15">
        <v>834.93573479999793</v>
      </c>
      <c r="F17" s="15">
        <v>1065.8455222600016</v>
      </c>
      <c r="G17" s="15">
        <v>1089.9057117900002</v>
      </c>
      <c r="H17" s="15">
        <v>881.68679952000343</v>
      </c>
    </row>
    <row r="18" spans="1:8" ht="13.5" thickBot="1" x14ac:dyDescent="0.25">
      <c r="A18" s="54" t="s">
        <v>71</v>
      </c>
      <c r="B18" s="67">
        <v>10544.785141739998</v>
      </c>
      <c r="C18" s="67">
        <v>12943.240313920003</v>
      </c>
      <c r="D18" s="67">
        <v>11411.779605740248</v>
      </c>
      <c r="E18" s="67">
        <v>13935.344874579419</v>
      </c>
      <c r="F18" s="67">
        <v>17880.307787999955</v>
      </c>
      <c r="G18" s="67">
        <v>19386.962373219932</v>
      </c>
      <c r="H18" s="67">
        <v>18633.547600829203</v>
      </c>
    </row>
    <row r="20" spans="1:8" x14ac:dyDescent="0.2">
      <c r="A20" s="5"/>
    </row>
    <row r="21" spans="1:8" x14ac:dyDescent="0.2">
      <c r="A21" s="38" t="s">
        <v>66</v>
      </c>
    </row>
    <row r="22" spans="1:8" x14ac:dyDescent="0.2">
      <c r="A22" s="2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19"/>
  <sheetViews>
    <sheetView workbookViewId="0">
      <selection activeCell="E38" sqref="E38"/>
    </sheetView>
  </sheetViews>
  <sheetFormatPr baseColWidth="10" defaultRowHeight="12.75" x14ac:dyDescent="0.2"/>
  <cols>
    <col min="1" max="1" width="5" style="22" bestFit="1" customWidth="1"/>
    <col min="2" max="2" width="10.28515625" style="22" bestFit="1" customWidth="1"/>
    <col min="3" max="3" width="14.140625" style="22" bestFit="1" customWidth="1"/>
    <col min="4" max="4" width="10" style="22" bestFit="1" customWidth="1"/>
    <col min="5" max="5" width="45.42578125" style="22" bestFit="1" customWidth="1"/>
    <col min="6" max="6" width="24.85546875" style="22" bestFit="1" customWidth="1"/>
    <col min="7" max="7" width="34.85546875" style="22" bestFit="1" customWidth="1"/>
    <col min="8" max="8" width="17.7109375" style="22" bestFit="1" customWidth="1"/>
    <col min="9" max="16384" width="11.42578125" style="22"/>
  </cols>
  <sheetData>
    <row r="1" spans="1:8" s="21" customFormat="1" ht="13.5" thickBot="1" x14ac:dyDescent="0.25">
      <c r="A1" s="9" t="s">
        <v>57</v>
      </c>
      <c r="B1" s="20" t="s">
        <v>58</v>
      </c>
      <c r="C1" s="7" t="s">
        <v>59</v>
      </c>
      <c r="D1" s="7" t="s">
        <v>60</v>
      </c>
      <c r="E1" s="7" t="s">
        <v>61</v>
      </c>
      <c r="F1" s="7" t="s">
        <v>62</v>
      </c>
      <c r="G1" s="7" t="s">
        <v>63</v>
      </c>
      <c r="H1" s="6" t="s">
        <v>64</v>
      </c>
    </row>
    <row r="2" spans="1:8" x14ac:dyDescent="0.2">
      <c r="A2" s="23">
        <v>2007</v>
      </c>
      <c r="B2" s="26">
        <v>6283.1685056076531</v>
      </c>
      <c r="C2" s="24">
        <v>2623.4465794076523</v>
      </c>
      <c r="D2" s="24">
        <v>1537.21633</v>
      </c>
      <c r="E2" s="24">
        <v>273.22261800000001</v>
      </c>
      <c r="F2" s="24">
        <v>540.70660820000001</v>
      </c>
      <c r="G2" s="24">
        <v>993.81573000000014</v>
      </c>
      <c r="H2" s="25">
        <v>314.76063999999997</v>
      </c>
    </row>
    <row r="3" spans="1:8" x14ac:dyDescent="0.2">
      <c r="A3" s="23">
        <v>2008</v>
      </c>
      <c r="B3" s="26">
        <v>7209.7054028058901</v>
      </c>
      <c r="C3" s="24">
        <v>3008.2680488058909</v>
      </c>
      <c r="D3" s="24">
        <v>1739.2470799999999</v>
      </c>
      <c r="E3" s="24">
        <v>320.45791399999996</v>
      </c>
      <c r="F3" s="24">
        <v>580.44957020000004</v>
      </c>
      <c r="G3" s="24">
        <v>1177.8667657999999</v>
      </c>
      <c r="H3" s="25">
        <v>383.41602399999999</v>
      </c>
    </row>
    <row r="4" spans="1:8" x14ac:dyDescent="0.2">
      <c r="A4" s="23">
        <v>2009</v>
      </c>
      <c r="B4" s="26">
        <v>7023.1423589849537</v>
      </c>
      <c r="C4" s="24">
        <v>2328.796043317845</v>
      </c>
      <c r="D4" s="27">
        <v>1751.65524</v>
      </c>
      <c r="E4" s="24">
        <v>387.83957687624286</v>
      </c>
      <c r="F4" s="24">
        <v>558.25250349999999</v>
      </c>
      <c r="G4" s="24">
        <v>1598.9738380498288</v>
      </c>
      <c r="H4" s="25">
        <v>397.62515724103758</v>
      </c>
    </row>
    <row r="5" spans="1:8" s="31" customFormat="1" x14ac:dyDescent="0.2">
      <c r="A5" s="28">
        <v>2010</v>
      </c>
      <c r="B5" s="26">
        <v>8069.5920029603421</v>
      </c>
      <c r="C5" s="29">
        <v>2823.0057627262509</v>
      </c>
      <c r="D5" s="15">
        <v>1826.03882</v>
      </c>
      <c r="E5" s="29">
        <v>361.119105615541</v>
      </c>
      <c r="F5" s="29">
        <v>700.03981040000008</v>
      </c>
      <c r="G5" s="29">
        <v>1798.1887438582144</v>
      </c>
      <c r="H5" s="30">
        <v>561.19976036033586</v>
      </c>
    </row>
    <row r="6" spans="1:8" s="31" customFormat="1" x14ac:dyDescent="0.2">
      <c r="A6" s="28">
        <v>2011</v>
      </c>
      <c r="B6" s="26">
        <v>9503.1800210113088</v>
      </c>
      <c r="C6" s="29">
        <v>3094.1085656538589</v>
      </c>
      <c r="D6" s="15">
        <v>2243.0631899999998</v>
      </c>
      <c r="E6" s="29">
        <v>442.56212273952565</v>
      </c>
      <c r="F6" s="29">
        <v>868.12132000000008</v>
      </c>
      <c r="G6" s="29">
        <v>2258.3527184230225</v>
      </c>
      <c r="H6" s="30">
        <v>596.97210419490193</v>
      </c>
    </row>
    <row r="7" spans="1:8" s="31" customFormat="1" x14ac:dyDescent="0.2">
      <c r="A7" s="28">
        <v>2012</v>
      </c>
      <c r="B7" s="26">
        <v>10766.683458046904</v>
      </c>
      <c r="C7" s="29">
        <v>3553.1134556638576</v>
      </c>
      <c r="D7" s="15">
        <v>2627.15843</v>
      </c>
      <c r="E7" s="29">
        <v>479.8493903831482</v>
      </c>
      <c r="F7" s="29">
        <v>1103.8254900000002</v>
      </c>
      <c r="G7" s="29">
        <v>2245.0985893131542</v>
      </c>
      <c r="H7" s="30">
        <v>757.63810268674399</v>
      </c>
    </row>
    <row r="8" spans="1:8" s="31" customFormat="1" ht="13.5" thickBot="1" x14ac:dyDescent="0.25">
      <c r="A8" s="32">
        <v>2013</v>
      </c>
      <c r="B8" s="33">
        <v>11231.94344608957</v>
      </c>
      <c r="C8" s="34">
        <v>2998.2854473898242</v>
      </c>
      <c r="D8" s="35">
        <v>2991.8272300000008</v>
      </c>
      <c r="E8" s="34">
        <v>561.17329243711015</v>
      </c>
      <c r="F8" s="34">
        <v>1237.2325000000001</v>
      </c>
      <c r="G8" s="34">
        <v>2616.6462041995364</v>
      </c>
      <c r="H8" s="36">
        <v>826.77877206309972</v>
      </c>
    </row>
    <row r="9" spans="1:8" x14ac:dyDescent="0.2">
      <c r="A9" s="37"/>
      <c r="B9" s="1"/>
      <c r="C9" s="2"/>
      <c r="D9" s="3"/>
    </row>
    <row r="10" spans="1:8" x14ac:dyDescent="0.2">
      <c r="A10" s="37"/>
      <c r="B10" s="37"/>
      <c r="C10" s="2"/>
      <c r="D10" s="3"/>
      <c r="E10" s="37"/>
      <c r="F10" s="37"/>
      <c r="G10" s="37"/>
    </row>
    <row r="11" spans="1:8" x14ac:dyDescent="0.2">
      <c r="A11" s="37" t="s">
        <v>69</v>
      </c>
      <c r="B11" s="37"/>
      <c r="C11" s="2"/>
      <c r="D11" s="3"/>
      <c r="E11" s="4"/>
      <c r="F11" s="37"/>
      <c r="G11" s="37"/>
    </row>
    <row r="12" spans="1:8" x14ac:dyDescent="0.2">
      <c r="A12" s="37"/>
      <c r="B12" s="37"/>
      <c r="C12" s="2"/>
      <c r="D12" s="3"/>
      <c r="E12" s="4"/>
      <c r="F12" s="37"/>
      <c r="G12" s="37"/>
    </row>
    <row r="13" spans="1:8" x14ac:dyDescent="0.2">
      <c r="A13" s="37"/>
      <c r="B13" s="37"/>
      <c r="C13" s="2"/>
      <c r="D13" s="3"/>
      <c r="E13" s="4"/>
      <c r="F13" s="37"/>
      <c r="G13" s="37"/>
    </row>
    <row r="14" spans="1:8" x14ac:dyDescent="0.2">
      <c r="A14" s="37"/>
      <c r="B14" s="37"/>
      <c r="C14" s="2"/>
      <c r="D14" s="3"/>
      <c r="E14" s="4"/>
      <c r="F14" s="37"/>
      <c r="G14" s="37"/>
    </row>
    <row r="15" spans="1:8" x14ac:dyDescent="0.2">
      <c r="A15" s="37"/>
      <c r="B15" s="37"/>
      <c r="C15" s="2"/>
      <c r="D15" s="37"/>
      <c r="E15" s="4"/>
      <c r="F15" s="37"/>
      <c r="G15" s="37"/>
    </row>
    <row r="16" spans="1:8" x14ac:dyDescent="0.2">
      <c r="A16" s="37"/>
      <c r="B16" s="37"/>
      <c r="C16" s="37"/>
      <c r="D16" s="37"/>
      <c r="E16" s="4"/>
      <c r="F16" s="37"/>
      <c r="G16" s="37"/>
    </row>
    <row r="17" spans="1:7" x14ac:dyDescent="0.2">
      <c r="A17" s="37"/>
      <c r="B17" s="37"/>
      <c r="C17" s="37"/>
      <c r="D17" s="37"/>
      <c r="E17" s="4"/>
      <c r="F17" s="37"/>
      <c r="G17" s="37"/>
    </row>
    <row r="18" spans="1:7" x14ac:dyDescent="0.2">
      <c r="A18" s="37"/>
      <c r="B18" s="37"/>
      <c r="C18" s="37"/>
      <c r="D18" s="37"/>
      <c r="E18" s="37"/>
      <c r="F18" s="37"/>
      <c r="G18" s="37"/>
    </row>
    <row r="19" spans="1:7" x14ac:dyDescent="0.2">
      <c r="A19" s="37"/>
      <c r="B19" s="37"/>
      <c r="C19" s="37"/>
      <c r="D19" s="37"/>
      <c r="E19" s="37"/>
      <c r="F19" s="37"/>
      <c r="G19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CIIU Rev.3_Sector.Prod</vt:lpstr>
      <vt:lpstr>CUODE</vt:lpstr>
      <vt:lpstr>Origen_Impo_Anual</vt:lpstr>
      <vt:lpstr>Impo_Servicios_Anual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Ricardo Saavedra Medina</dc:creator>
  <cp:lastModifiedBy>Nicolas De La Peña Cardenas</cp:lastModifiedBy>
  <dcterms:created xsi:type="dcterms:W3CDTF">2013-06-06T22:38:14Z</dcterms:created>
  <dcterms:modified xsi:type="dcterms:W3CDTF">2015-03-26T01:01:27Z</dcterms:modified>
</cp:coreProperties>
</file>